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4115"/>
  </bookViews>
  <sheets>
    <sheet name="Forced exit" sheetId="1" r:id="rId1"/>
    <sheet name="Forced exit Life length" sheetId="2" r:id="rId2"/>
    <sheet name="Not forced exit" sheetId="3" r:id="rId3"/>
  </sheets>
  <calcPr calcId="125725"/>
</workbook>
</file>

<file path=xl/calcChain.xml><?xml version="1.0" encoding="utf-8"?>
<calcChain xmlns="http://schemas.openxmlformats.org/spreadsheetml/2006/main">
  <c r="J7" i="2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K6"/>
  <c r="J6"/>
  <c r="H7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H103"/>
  <c r="I103"/>
  <c r="H104"/>
  <c r="I104"/>
  <c r="H105"/>
  <c r="I105"/>
  <c r="H106"/>
  <c r="I106"/>
  <c r="H107"/>
  <c r="I107"/>
  <c r="H108"/>
  <c r="I108"/>
  <c r="H109"/>
  <c r="I109"/>
  <c r="H110"/>
  <c r="I110"/>
  <c r="H111"/>
  <c r="I111"/>
  <c r="I6"/>
  <c r="H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6"/>
  <c r="F6" i="1"/>
  <c r="D20" i="3"/>
  <c r="F9" s="1"/>
  <c r="G7" i="1"/>
  <c r="G8"/>
  <c r="G9"/>
  <c r="G10"/>
  <c r="G11"/>
  <c r="G12"/>
  <c r="G13"/>
  <c r="G14"/>
  <c r="G15"/>
  <c r="G16"/>
  <c r="G17"/>
  <c r="G6"/>
  <c r="F7"/>
  <c r="F8"/>
  <c r="F9"/>
  <c r="F10"/>
  <c r="F11"/>
  <c r="F12"/>
  <c r="F13"/>
  <c r="F14"/>
  <c r="F15"/>
  <c r="F16"/>
  <c r="F17"/>
  <c r="E7"/>
  <c r="E8"/>
  <c r="E9"/>
  <c r="E10"/>
  <c r="E11"/>
  <c r="E12"/>
  <c r="E13"/>
  <c r="E14"/>
  <c r="E15"/>
  <c r="E16"/>
  <c r="E17"/>
  <c r="E6"/>
  <c r="D19"/>
  <c r="E18" i="3" l="1"/>
  <c r="E7"/>
  <c r="E16"/>
  <c r="E14"/>
  <c r="E12"/>
  <c r="E10"/>
  <c r="E8"/>
  <c r="F18"/>
  <c r="F16"/>
  <c r="F14"/>
  <c r="F12"/>
  <c r="F10"/>
  <c r="F8"/>
  <c r="E17"/>
  <c r="E15"/>
  <c r="E13"/>
  <c r="E11"/>
  <c r="E9"/>
  <c r="G9" s="1"/>
  <c r="F7"/>
  <c r="F17"/>
  <c r="F15"/>
  <c r="F13"/>
  <c r="F11"/>
  <c r="G7" l="1"/>
  <c r="G17"/>
  <c r="G8"/>
  <c r="G12"/>
  <c r="G11"/>
  <c r="G15"/>
  <c r="G10"/>
  <c r="G14"/>
  <c r="G18"/>
  <c r="G13"/>
  <c r="G16"/>
</calcChain>
</file>

<file path=xl/sharedStrings.xml><?xml version="1.0" encoding="utf-8"?>
<sst xmlns="http://schemas.openxmlformats.org/spreadsheetml/2006/main" count="33" uniqueCount="14">
  <si>
    <t>Spell length</t>
  </si>
  <si>
    <t># spells</t>
  </si>
  <si>
    <t>P(t&lt;T&lt;t+dt)</t>
  </si>
  <si>
    <t>Total number</t>
  </si>
  <si>
    <t>P(T&gt;t)</t>
  </si>
  <si>
    <t>t</t>
  </si>
  <si>
    <t>t+dt</t>
  </si>
  <si>
    <t>Hazard rate</t>
  </si>
  <si>
    <t>Men</t>
  </si>
  <si>
    <t>Women</t>
  </si>
  <si>
    <t>DEATHS</t>
  </si>
  <si>
    <t>SURVIVORS</t>
  </si>
  <si>
    <t>SOURCE: SSB DØDELIGHTESTABELL NORGE 2009</t>
  </si>
  <si>
    <t>No exit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</si>
</sst>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'Forced exit'!$G$5</c:f>
              <c:strCache>
                <c:ptCount val="1"/>
                <c:pt idx="0">
                  <c:v>Hazard rate</c:v>
                </c:pt>
              </c:strCache>
            </c:strRef>
          </c:tx>
          <c:val>
            <c:numRef>
              <c:f>'Forced exit'!$G$6:$G$17</c:f>
              <c:numCache>
                <c:formatCode>General</c:formatCode>
                <c:ptCount val="12"/>
                <c:pt idx="0">
                  <c:v>3.1055900621118012E-2</c:v>
                </c:pt>
                <c:pt idx="1">
                  <c:v>7.3717948717948706E-2</c:v>
                </c:pt>
                <c:pt idx="2">
                  <c:v>0.15916955017301038</c:v>
                </c:pt>
                <c:pt idx="3">
                  <c:v>0.18518518518518515</c:v>
                </c:pt>
                <c:pt idx="4">
                  <c:v>0.17171717171717171</c:v>
                </c:pt>
                <c:pt idx="5">
                  <c:v>0.17682926829268295</c:v>
                </c:pt>
                <c:pt idx="6">
                  <c:v>0.19259259259259259</c:v>
                </c:pt>
                <c:pt idx="7">
                  <c:v>0.22018348623853212</c:v>
                </c:pt>
                <c:pt idx="8">
                  <c:v>0.3411764705882353</c:v>
                </c:pt>
                <c:pt idx="9">
                  <c:v>0.3928571428571429</c:v>
                </c:pt>
                <c:pt idx="10">
                  <c:v>0.55882352941176472</c:v>
                </c:pt>
                <c:pt idx="11">
                  <c:v>1</c:v>
                </c:pt>
              </c:numCache>
            </c:numRef>
          </c:val>
        </c:ser>
        <c:marker val="1"/>
        <c:axId val="105319040"/>
        <c:axId val="105845120"/>
      </c:lineChart>
      <c:catAx>
        <c:axId val="105319040"/>
        <c:scaling>
          <c:orientation val="minMax"/>
        </c:scaling>
        <c:axPos val="b"/>
        <c:tickLblPos val="nextTo"/>
        <c:crossAx val="105845120"/>
        <c:crosses val="autoZero"/>
        <c:auto val="1"/>
        <c:lblAlgn val="ctr"/>
        <c:lblOffset val="100"/>
      </c:catAx>
      <c:valAx>
        <c:axId val="105845120"/>
        <c:scaling>
          <c:orientation val="minMax"/>
        </c:scaling>
        <c:axPos val="l"/>
        <c:majorGridlines/>
        <c:numFmt formatCode="General" sourceLinked="1"/>
        <c:tickLblPos val="nextTo"/>
        <c:crossAx val="1053190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/>
    <c:plotArea>
      <c:layout/>
      <c:lineChart>
        <c:grouping val="standard"/>
        <c:ser>
          <c:idx val="0"/>
          <c:order val="0"/>
          <c:tx>
            <c:strRef>
              <c:f>'Not forced exit'!$G$6</c:f>
              <c:strCache>
                <c:ptCount val="1"/>
                <c:pt idx="0">
                  <c:v>Hazard rate</c:v>
                </c:pt>
              </c:strCache>
            </c:strRef>
          </c:tx>
          <c:val>
            <c:numRef>
              <c:f>'Not forced exit'!$G$7:$G$18</c:f>
              <c:numCache>
                <c:formatCode>General</c:formatCode>
                <c:ptCount val="12"/>
                <c:pt idx="0">
                  <c:v>7.6923076923076927E-2</c:v>
                </c:pt>
                <c:pt idx="1">
                  <c:v>7.5925925925925924E-2</c:v>
                </c:pt>
                <c:pt idx="2">
                  <c:v>7.4148296593186377E-2</c:v>
                </c:pt>
                <c:pt idx="3">
                  <c:v>7.575757575757576E-2</c:v>
                </c:pt>
                <c:pt idx="4">
                  <c:v>7.7283372365339581E-2</c:v>
                </c:pt>
                <c:pt idx="5">
                  <c:v>7.6142131979695424E-2</c:v>
                </c:pt>
                <c:pt idx="6">
                  <c:v>7.6923076923076927E-2</c:v>
                </c:pt>
                <c:pt idx="7">
                  <c:v>7.1428571428571438E-2</c:v>
                </c:pt>
                <c:pt idx="8">
                  <c:v>6.4102564102564111E-2</c:v>
                </c:pt>
                <c:pt idx="9">
                  <c:v>5.4794520547945202E-2</c:v>
                </c:pt>
                <c:pt idx="10">
                  <c:v>5.0724637681159424E-2</c:v>
                </c:pt>
                <c:pt idx="11">
                  <c:v>4.5801526717557252E-2</c:v>
                </c:pt>
              </c:numCache>
            </c:numRef>
          </c:val>
        </c:ser>
        <c:marker val="1"/>
        <c:axId val="113997696"/>
        <c:axId val="113999232"/>
      </c:lineChart>
      <c:catAx>
        <c:axId val="113997696"/>
        <c:scaling>
          <c:orientation val="minMax"/>
        </c:scaling>
        <c:axPos val="b"/>
        <c:tickLblPos val="nextTo"/>
        <c:crossAx val="113999232"/>
        <c:crosses val="autoZero"/>
        <c:auto val="1"/>
        <c:lblAlgn val="ctr"/>
        <c:lblOffset val="100"/>
      </c:catAx>
      <c:valAx>
        <c:axId val="113999232"/>
        <c:scaling>
          <c:orientation val="minMax"/>
        </c:scaling>
        <c:axPos val="l"/>
        <c:majorGridlines/>
        <c:numFmt formatCode="General" sourceLinked="1"/>
        <c:tickLblPos val="nextTo"/>
        <c:crossAx val="11399769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'Forced exit'!$E$5</c:f>
              <c:strCache>
                <c:ptCount val="1"/>
                <c:pt idx="0">
                  <c:v>P(t&lt;T&lt;t+dt)</c:v>
                </c:pt>
              </c:strCache>
            </c:strRef>
          </c:tx>
          <c:val>
            <c:numRef>
              <c:f>'Forced exit'!$E$6:$E$17</c:f>
              <c:numCache>
                <c:formatCode>General</c:formatCode>
                <c:ptCount val="12"/>
                <c:pt idx="0">
                  <c:v>3.1055900621118012E-2</c:v>
                </c:pt>
                <c:pt idx="1">
                  <c:v>7.1428571428571425E-2</c:v>
                </c:pt>
                <c:pt idx="2">
                  <c:v>0.14285714285714285</c:v>
                </c:pt>
                <c:pt idx="3">
                  <c:v>0.13975155279503104</c:v>
                </c:pt>
                <c:pt idx="4">
                  <c:v>0.10559006211180125</c:v>
                </c:pt>
                <c:pt idx="5">
                  <c:v>9.0062111801242239E-2</c:v>
                </c:pt>
                <c:pt idx="6">
                  <c:v>8.0745341614906832E-2</c:v>
                </c:pt>
                <c:pt idx="7">
                  <c:v>7.4534161490683232E-2</c:v>
                </c:pt>
                <c:pt idx="8">
                  <c:v>9.0062111801242239E-2</c:v>
                </c:pt>
                <c:pt idx="9">
                  <c:v>6.8322981366459631E-2</c:v>
                </c:pt>
                <c:pt idx="10">
                  <c:v>5.9006211180124224E-2</c:v>
                </c:pt>
                <c:pt idx="11">
                  <c:v>4.6583850931677016E-2</c:v>
                </c:pt>
              </c:numCache>
            </c:numRef>
          </c:val>
        </c:ser>
        <c:marker val="1"/>
        <c:axId val="105873792"/>
        <c:axId val="105875328"/>
      </c:lineChart>
      <c:catAx>
        <c:axId val="105873792"/>
        <c:scaling>
          <c:orientation val="minMax"/>
        </c:scaling>
        <c:axPos val="b"/>
        <c:tickLblPos val="nextTo"/>
        <c:crossAx val="105875328"/>
        <c:crosses val="autoZero"/>
        <c:auto val="1"/>
        <c:lblAlgn val="ctr"/>
        <c:lblOffset val="100"/>
      </c:catAx>
      <c:valAx>
        <c:axId val="105875328"/>
        <c:scaling>
          <c:orientation val="minMax"/>
        </c:scaling>
        <c:axPos val="l"/>
        <c:majorGridlines/>
        <c:numFmt formatCode="General" sourceLinked="1"/>
        <c:tickLblPos val="nextTo"/>
        <c:crossAx val="1058737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'Forced exit'!$F$5</c:f>
              <c:strCache>
                <c:ptCount val="1"/>
                <c:pt idx="0">
                  <c:v>P(T&gt;t)</c:v>
                </c:pt>
              </c:strCache>
            </c:strRef>
          </c:tx>
          <c:val>
            <c:numRef>
              <c:f>'Forced exit'!$F$6:$F$17</c:f>
              <c:numCache>
                <c:formatCode>General</c:formatCode>
                <c:ptCount val="12"/>
                <c:pt idx="0">
                  <c:v>1</c:v>
                </c:pt>
                <c:pt idx="1">
                  <c:v>0.96894409937888204</c:v>
                </c:pt>
                <c:pt idx="2">
                  <c:v>0.89751552795031053</c:v>
                </c:pt>
                <c:pt idx="3">
                  <c:v>0.75465838509316774</c:v>
                </c:pt>
                <c:pt idx="4">
                  <c:v>0.6149068322981367</c:v>
                </c:pt>
                <c:pt idx="5">
                  <c:v>0.50931677018633537</c:v>
                </c:pt>
                <c:pt idx="6">
                  <c:v>0.41925465838509318</c:v>
                </c:pt>
                <c:pt idx="7">
                  <c:v>0.33850931677018631</c:v>
                </c:pt>
                <c:pt idx="8">
                  <c:v>0.2639751552795031</c:v>
                </c:pt>
                <c:pt idx="9">
                  <c:v>0.17391304347826086</c:v>
                </c:pt>
                <c:pt idx="10">
                  <c:v>0.10559006211180125</c:v>
                </c:pt>
                <c:pt idx="11">
                  <c:v>4.6583850931677016E-2</c:v>
                </c:pt>
              </c:numCache>
            </c:numRef>
          </c:val>
        </c:ser>
        <c:marker val="1"/>
        <c:axId val="106628608"/>
        <c:axId val="106630144"/>
      </c:lineChart>
      <c:catAx>
        <c:axId val="106628608"/>
        <c:scaling>
          <c:orientation val="minMax"/>
        </c:scaling>
        <c:axPos val="b"/>
        <c:tickLblPos val="nextTo"/>
        <c:crossAx val="106630144"/>
        <c:crosses val="autoZero"/>
        <c:auto val="1"/>
        <c:lblAlgn val="ctr"/>
        <c:lblOffset val="100"/>
      </c:catAx>
      <c:valAx>
        <c:axId val="106630144"/>
        <c:scaling>
          <c:orientation val="minMax"/>
        </c:scaling>
        <c:axPos val="l"/>
        <c:majorGridlines/>
        <c:numFmt formatCode="General" sourceLinked="1"/>
        <c:tickLblPos val="nextTo"/>
        <c:crossAx val="1066286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/>
            </a:pPr>
            <a:r>
              <a:rPr lang="nb-NO"/>
              <a:t>Hazard rate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Men</c:v>
          </c:tx>
          <c:marker>
            <c:symbol val="none"/>
          </c:marker>
          <c:cat>
            <c:numRef>
              <c:f>'Forced exit Life length'!$A$6:$A$111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cat>
          <c:val>
            <c:numRef>
              <c:f>'Forced exit Life length'!$J$6:$J$111</c:f>
              <c:numCache>
                <c:formatCode>General</c:formatCode>
                <c:ptCount val="106"/>
                <c:pt idx="0">
                  <c:v>3.7599999999999999E-3</c:v>
                </c:pt>
                <c:pt idx="1">
                  <c:v>2.9109451537782059E-4</c:v>
                </c:pt>
                <c:pt idx="2">
                  <c:v>1.907726291480496E-4</c:v>
                </c:pt>
                <c:pt idx="3">
                  <c:v>1.0042681395932715E-4</c:v>
                </c:pt>
                <c:pt idx="4">
                  <c:v>7.0305124239198111E-5</c:v>
                </c:pt>
                <c:pt idx="5">
                  <c:v>2.0088590684920501E-4</c:v>
                </c:pt>
                <c:pt idx="6">
                  <c:v>1.3060207556837017E-4</c:v>
                </c:pt>
                <c:pt idx="7">
                  <c:v>1.0047625746036212E-4</c:v>
                </c:pt>
                <c:pt idx="8">
                  <c:v>3.0145906185939949E-5</c:v>
                </c:pt>
                <c:pt idx="9">
                  <c:v>1.3063619828565111E-4</c:v>
                </c:pt>
                <c:pt idx="10">
                  <c:v>9.0452261306532666E-5</c:v>
                </c:pt>
                <c:pt idx="11">
                  <c:v>6.0306962438813563E-5</c:v>
                </c:pt>
                <c:pt idx="12">
                  <c:v>1.8093361746612522E-4</c:v>
                </c:pt>
                <c:pt idx="13">
                  <c:v>3.0161060060724269E-5</c:v>
                </c:pt>
                <c:pt idx="14">
                  <c:v>9.0485909333118853E-5</c:v>
                </c:pt>
                <c:pt idx="15">
                  <c:v>1.206587970317936E-4</c:v>
                </c:pt>
                <c:pt idx="16">
                  <c:v>3.9218841133525071E-4</c:v>
                </c:pt>
                <c:pt idx="17">
                  <c:v>5.1306814752218272E-4</c:v>
                </c:pt>
                <c:pt idx="18">
                  <c:v>7.1463080763346494E-4</c:v>
                </c:pt>
                <c:pt idx="19">
                  <c:v>8.4609186140209515E-4</c:v>
                </c:pt>
                <c:pt idx="20">
                  <c:v>8.3672728739062063E-4</c:v>
                </c:pt>
                <c:pt idx="21">
                  <c:v>6.7599608527640171E-4</c:v>
                </c:pt>
                <c:pt idx="22">
                  <c:v>6.6636377404210201E-4</c:v>
                </c:pt>
                <c:pt idx="23">
                  <c:v>4.9504950495049506E-4</c:v>
                </c:pt>
                <c:pt idx="24">
                  <c:v>9.7038309916102304E-4</c:v>
                </c:pt>
                <c:pt idx="25">
                  <c:v>7.6896614525365768E-4</c:v>
                </c:pt>
                <c:pt idx="26">
                  <c:v>5.8729419388809008E-4</c:v>
                </c:pt>
                <c:pt idx="27">
                  <c:v>9.7263452244658111E-4</c:v>
                </c:pt>
                <c:pt idx="28">
                  <c:v>1.0851376705035241E-3</c:v>
                </c:pt>
                <c:pt idx="29">
                  <c:v>9.7463907896607046E-4</c:v>
                </c:pt>
                <c:pt idx="30">
                  <c:v>6.9104988770439329E-4</c:v>
                </c:pt>
                <c:pt idx="31">
                  <c:v>1.1389869118200399E-3</c:v>
                </c:pt>
                <c:pt idx="32">
                  <c:v>9.7738772767534438E-4</c:v>
                </c:pt>
                <c:pt idx="33">
                  <c:v>7.5414012738853509E-4</c:v>
                </c:pt>
                <c:pt idx="34">
                  <c:v>8.9749212144700215E-4</c:v>
                </c:pt>
                <c:pt idx="35">
                  <c:v>9.5955574610563274E-4</c:v>
                </c:pt>
                <c:pt idx="36">
                  <c:v>1.2056933247504319E-3</c:v>
                </c:pt>
                <c:pt idx="37">
                  <c:v>1.0127773628914281E-3</c:v>
                </c:pt>
                <c:pt idx="38">
                  <c:v>9.9332322942694462E-4</c:v>
                </c:pt>
                <c:pt idx="39">
                  <c:v>1.0865665522013222E-3</c:v>
                </c:pt>
                <c:pt idx="40">
                  <c:v>1.1493191310326426E-3</c:v>
                </c:pt>
                <c:pt idx="41">
                  <c:v>1.5410378376157063E-3</c:v>
                </c:pt>
                <c:pt idx="42">
                  <c:v>1.5022585325197813E-3</c:v>
                </c:pt>
                <c:pt idx="43">
                  <c:v>1.8548860790799765E-3</c:v>
                </c:pt>
                <c:pt idx="44">
                  <c:v>1.4763423875450389E-3</c:v>
                </c:pt>
                <c:pt idx="45">
                  <c:v>1.6646332637151307E-3</c:v>
                </c:pt>
                <c:pt idx="46">
                  <c:v>1.6570523110701451E-3</c:v>
                </c:pt>
                <c:pt idx="47">
                  <c:v>2.0125107627830745E-3</c:v>
                </c:pt>
                <c:pt idx="48">
                  <c:v>2.5155140692078208E-3</c:v>
                </c:pt>
                <c:pt idx="49">
                  <c:v>2.615645939496254E-3</c:v>
                </c:pt>
                <c:pt idx="50">
                  <c:v>2.925504127050465E-3</c:v>
                </c:pt>
                <c:pt idx="51">
                  <c:v>3.1017499738027871E-3</c:v>
                </c:pt>
                <c:pt idx="52">
                  <c:v>3.7420901044842012E-3</c:v>
                </c:pt>
                <c:pt idx="53">
                  <c:v>3.9249614889531326E-3</c:v>
                </c:pt>
                <c:pt idx="54">
                  <c:v>4.4912399635616378E-3</c:v>
                </c:pt>
                <c:pt idx="55">
                  <c:v>4.9690894968131855E-3</c:v>
                </c:pt>
                <c:pt idx="56">
                  <c:v>5.2291076297920121E-3</c:v>
                </c:pt>
                <c:pt idx="57">
                  <c:v>5.8263281233203621E-3</c:v>
                </c:pt>
                <c:pt idx="58">
                  <c:v>6.4551706241079533E-3</c:v>
                </c:pt>
                <c:pt idx="59">
                  <c:v>7.3894306111788261E-3</c:v>
                </c:pt>
                <c:pt idx="60">
                  <c:v>7.937813154403622E-3</c:v>
                </c:pt>
                <c:pt idx="61">
                  <c:v>8.2997181853345856E-3</c:v>
                </c:pt>
                <c:pt idx="62">
                  <c:v>9.8179062562685267E-3</c:v>
                </c:pt>
                <c:pt idx="63">
                  <c:v>1.0162853252000495E-2</c:v>
                </c:pt>
                <c:pt idx="64">
                  <c:v>1.1256395679363276E-2</c:v>
                </c:pt>
                <c:pt idx="65">
                  <c:v>1.2293008279668812E-2</c:v>
                </c:pt>
                <c:pt idx="66">
                  <c:v>1.4273905298576103E-2</c:v>
                </c:pt>
                <c:pt idx="67">
                  <c:v>1.6358589736018423E-2</c:v>
                </c:pt>
                <c:pt idx="68">
                  <c:v>1.7291066282420751E-2</c:v>
                </c:pt>
                <c:pt idx="69">
                  <c:v>1.8511730205278593E-2</c:v>
                </c:pt>
                <c:pt idx="70">
                  <c:v>1.7678182384064739E-2</c:v>
                </c:pt>
                <c:pt idx="71">
                  <c:v>2.3547303719662883E-2</c:v>
                </c:pt>
                <c:pt idx="72">
                  <c:v>2.4011317767077239E-2</c:v>
                </c:pt>
                <c:pt idx="73">
                  <c:v>2.9682035187573969E-2</c:v>
                </c:pt>
                <c:pt idx="74">
                  <c:v>3.185088741177277E-2</c:v>
                </c:pt>
                <c:pt idx="75">
                  <c:v>3.4894255542028817E-2</c:v>
                </c:pt>
                <c:pt idx="76">
                  <c:v>3.7359187984041302E-2</c:v>
                </c:pt>
                <c:pt idx="77">
                  <c:v>4.437062883786131E-2</c:v>
                </c:pt>
                <c:pt idx="78">
                  <c:v>5.3813160706028672E-2</c:v>
                </c:pt>
                <c:pt idx="79">
                  <c:v>5.2660847291968592E-2</c:v>
                </c:pt>
                <c:pt idx="80">
                  <c:v>6.1937457753744346E-2</c:v>
                </c:pt>
                <c:pt idx="81">
                  <c:v>6.9667779126213594E-2</c:v>
                </c:pt>
                <c:pt idx="82">
                  <c:v>8.0286168521462642E-2</c:v>
                </c:pt>
                <c:pt idx="83">
                  <c:v>9.1173015978547531E-2</c:v>
                </c:pt>
                <c:pt idx="84">
                  <c:v>9.5296154502670136E-2</c:v>
                </c:pt>
                <c:pt idx="85">
                  <c:v>0.11832884097035042</c:v>
                </c:pt>
                <c:pt idx="86">
                  <c:v>0.12332242976368805</c:v>
                </c:pt>
                <c:pt idx="87">
                  <c:v>0.13934997907657973</c:v>
                </c:pt>
                <c:pt idx="88">
                  <c:v>0.15161460232567564</c:v>
                </c:pt>
                <c:pt idx="89">
                  <c:v>0.16930130378719138</c:v>
                </c:pt>
                <c:pt idx="90">
                  <c:v>0.19248016557433598</c:v>
                </c:pt>
                <c:pt idx="91">
                  <c:v>0.19961557627963264</c:v>
                </c:pt>
                <c:pt idx="92">
                  <c:v>0.22645201458685404</c:v>
                </c:pt>
                <c:pt idx="93">
                  <c:v>0.25503047027710701</c:v>
                </c:pt>
                <c:pt idx="94">
                  <c:v>0.2613057570612749</c:v>
                </c:pt>
                <c:pt idx="95">
                  <c:v>0.28938570831592142</c:v>
                </c:pt>
                <c:pt idx="96">
                  <c:v>0.30843869450161715</c:v>
                </c:pt>
                <c:pt idx="97">
                  <c:v>0.29664258393540166</c:v>
                </c:pt>
                <c:pt idx="98">
                  <c:v>0.37363966142684402</c:v>
                </c:pt>
                <c:pt idx="99">
                  <c:v>0.34233365477338473</c:v>
                </c:pt>
                <c:pt idx="100">
                  <c:v>0.38325991189427311</c:v>
                </c:pt>
                <c:pt idx="101">
                  <c:v>0.36904761904761907</c:v>
                </c:pt>
                <c:pt idx="102">
                  <c:v>0.42264150943396223</c:v>
                </c:pt>
                <c:pt idx="103">
                  <c:v>0.4379084967320262</c:v>
                </c:pt>
                <c:pt idx="104">
                  <c:v>0.40697674418604651</c:v>
                </c:pt>
                <c:pt idx="105">
                  <c:v>0.60784313725490191</c:v>
                </c:pt>
              </c:numCache>
            </c:numRef>
          </c:val>
        </c:ser>
        <c:ser>
          <c:idx val="1"/>
          <c:order val="1"/>
          <c:tx>
            <c:v>Women</c:v>
          </c:tx>
          <c:marker>
            <c:symbol val="none"/>
          </c:marker>
          <c:cat>
            <c:numRef>
              <c:f>'Forced exit Life length'!$A$6:$A$111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cat>
          <c:val>
            <c:numRef>
              <c:f>'Forced exit Life length'!$K$6:$K$111</c:f>
              <c:numCache>
                <c:formatCode>General</c:formatCode>
                <c:ptCount val="106"/>
                <c:pt idx="0">
                  <c:v>2.4499999999999999E-3</c:v>
                </c:pt>
                <c:pt idx="1">
                  <c:v>1.4034384241391407E-4</c:v>
                </c:pt>
                <c:pt idx="2">
                  <c:v>1.4036354157267322E-4</c:v>
                </c:pt>
                <c:pt idx="3">
                  <c:v>1.7046366115835071E-4</c:v>
                </c:pt>
                <c:pt idx="4">
                  <c:v>1.4040577268305401E-4</c:v>
                </c:pt>
                <c:pt idx="5">
                  <c:v>1.0030392088026721E-4</c:v>
                </c:pt>
                <c:pt idx="6">
                  <c:v>7.0219787936240424E-5</c:v>
                </c:pt>
                <c:pt idx="7">
                  <c:v>1.4044943820224718E-4</c:v>
                </c:pt>
                <c:pt idx="8">
                  <c:v>0</c:v>
                </c:pt>
                <c:pt idx="9">
                  <c:v>1.7056970280737664E-4</c:v>
                </c:pt>
                <c:pt idx="10">
                  <c:v>7.0246565444710929E-5</c:v>
                </c:pt>
                <c:pt idx="11">
                  <c:v>1.0035827905623075E-4</c:v>
                </c:pt>
                <c:pt idx="12">
                  <c:v>6.0221011110776549E-5</c:v>
                </c:pt>
                <c:pt idx="13">
                  <c:v>1.0037540401100114E-4</c:v>
                </c:pt>
                <c:pt idx="14">
                  <c:v>1.6061515604766255E-4</c:v>
                </c:pt>
                <c:pt idx="15">
                  <c:v>6.0240359032539836E-5</c:v>
                </c:pt>
                <c:pt idx="16">
                  <c:v>2.3093760668313351E-4</c:v>
                </c:pt>
                <c:pt idx="17">
                  <c:v>3.5150443899891533E-4</c:v>
                </c:pt>
                <c:pt idx="18">
                  <c:v>2.5116540749075709E-4</c:v>
                </c:pt>
                <c:pt idx="19">
                  <c:v>3.8186733124981158E-4</c:v>
                </c:pt>
                <c:pt idx="20">
                  <c:v>3.9206618881505533E-4</c:v>
                </c:pt>
                <c:pt idx="21">
                  <c:v>2.7153689884747671E-4</c:v>
                </c:pt>
                <c:pt idx="22">
                  <c:v>1.4083373571543536E-4</c:v>
                </c:pt>
                <c:pt idx="23">
                  <c:v>3.5213393162565143E-4</c:v>
                </c:pt>
                <c:pt idx="24">
                  <c:v>2.4154832476172265E-4</c:v>
                </c:pt>
                <c:pt idx="25">
                  <c:v>3.825439170483717E-4</c:v>
                </c:pt>
                <c:pt idx="26">
                  <c:v>2.7191153811293394E-4</c:v>
                </c:pt>
                <c:pt idx="27">
                  <c:v>3.0220306030965741E-4</c:v>
                </c:pt>
                <c:pt idx="28">
                  <c:v>4.2321218044961257E-4</c:v>
                </c:pt>
                <c:pt idx="29">
                  <c:v>4.536336051774715E-4</c:v>
                </c:pt>
                <c:pt idx="30">
                  <c:v>4.2358351655001316E-4</c:v>
                </c:pt>
                <c:pt idx="31">
                  <c:v>2.3206069900718381E-4</c:v>
                </c:pt>
                <c:pt idx="32">
                  <c:v>5.5505656530997391E-4</c:v>
                </c:pt>
                <c:pt idx="33">
                  <c:v>3.1302381000464485E-4</c:v>
                </c:pt>
                <c:pt idx="34">
                  <c:v>3.6362534468652467E-4</c:v>
                </c:pt>
                <c:pt idx="35">
                  <c:v>5.2542766780846138E-4</c:v>
                </c:pt>
                <c:pt idx="36">
                  <c:v>4.8527003255353137E-4</c:v>
                </c:pt>
                <c:pt idx="37">
                  <c:v>4.4504683106426883E-4</c:v>
                </c:pt>
                <c:pt idx="38">
                  <c:v>7.8929792961081541E-4</c:v>
                </c:pt>
                <c:pt idx="39">
                  <c:v>6.3801344891841535E-4</c:v>
                </c:pt>
                <c:pt idx="40">
                  <c:v>5.4721780281918506E-4</c:v>
                </c:pt>
                <c:pt idx="41">
                  <c:v>5.0696056860697377E-4</c:v>
                </c:pt>
                <c:pt idx="42">
                  <c:v>8.2169268693508624E-4</c:v>
                </c:pt>
                <c:pt idx="43">
                  <c:v>1.0051169590643274E-3</c:v>
                </c:pt>
                <c:pt idx="44">
                  <c:v>9.654864018862556E-4</c:v>
                </c:pt>
                <c:pt idx="45">
                  <c:v>1.129173363715896E-3</c:v>
                </c:pt>
                <c:pt idx="46">
                  <c:v>1.5887403122485768E-3</c:v>
                </c:pt>
                <c:pt idx="47">
                  <c:v>1.4994797723238875E-3</c:v>
                </c:pt>
                <c:pt idx="48">
                  <c:v>1.5528108941943262E-3</c:v>
                </c:pt>
                <c:pt idx="49">
                  <c:v>1.5245150200540231E-3</c:v>
                </c:pt>
                <c:pt idx="50">
                  <c:v>2.121184174121553E-3</c:v>
                </c:pt>
                <c:pt idx="51">
                  <c:v>2.4953789279112751E-3</c:v>
                </c:pt>
                <c:pt idx="52">
                  <c:v>2.6148635432430489E-3</c:v>
                </c:pt>
                <c:pt idx="53">
                  <c:v>2.5701103392752082E-3</c:v>
                </c:pt>
                <c:pt idx="54">
                  <c:v>3.4770370676987399E-3</c:v>
                </c:pt>
                <c:pt idx="55">
                  <c:v>2.5545701883735905E-3</c:v>
                </c:pt>
                <c:pt idx="56">
                  <c:v>3.2690625910964891E-3</c:v>
                </c:pt>
                <c:pt idx="57">
                  <c:v>3.2902295849088136E-3</c:v>
                </c:pt>
                <c:pt idx="58">
                  <c:v>4.2547394234094503E-3</c:v>
                </c:pt>
                <c:pt idx="59">
                  <c:v>4.1992485555216435E-3</c:v>
                </c:pt>
                <c:pt idx="60">
                  <c:v>4.3543972013485952E-3</c:v>
                </c:pt>
                <c:pt idx="61">
                  <c:v>4.776816517170001E-3</c:v>
                </c:pt>
                <c:pt idx="62">
                  <c:v>6.3356620980214388E-3</c:v>
                </c:pt>
                <c:pt idx="63">
                  <c:v>7.2776453918979838E-3</c:v>
                </c:pt>
                <c:pt idx="64">
                  <c:v>7.3309977942130526E-3</c:v>
                </c:pt>
                <c:pt idx="65">
                  <c:v>8.0495828159379557E-3</c:v>
                </c:pt>
                <c:pt idx="66">
                  <c:v>8.2686373768763657E-3</c:v>
                </c:pt>
                <c:pt idx="67">
                  <c:v>9.3230285448546186E-3</c:v>
                </c:pt>
                <c:pt idx="68">
                  <c:v>9.1648783977110165E-3</c:v>
                </c:pt>
                <c:pt idx="69">
                  <c:v>1.2193746333980057E-2</c:v>
                </c:pt>
                <c:pt idx="70">
                  <c:v>1.3246545620646338E-2</c:v>
                </c:pt>
                <c:pt idx="71">
                  <c:v>1.3852403050537546E-2</c:v>
                </c:pt>
                <c:pt idx="72">
                  <c:v>1.3929635975309222E-2</c:v>
                </c:pt>
                <c:pt idx="73">
                  <c:v>1.6244778464065125E-2</c:v>
                </c:pt>
                <c:pt idx="74">
                  <c:v>1.8351842442718539E-2</c:v>
                </c:pt>
                <c:pt idx="75">
                  <c:v>2.1837182362654969E-2</c:v>
                </c:pt>
                <c:pt idx="76">
                  <c:v>2.2740730475098583E-2</c:v>
                </c:pt>
                <c:pt idx="77">
                  <c:v>2.6660478547854784E-2</c:v>
                </c:pt>
                <c:pt idx="78">
                  <c:v>2.8543046357615894E-2</c:v>
                </c:pt>
                <c:pt idx="79">
                  <c:v>3.5817029109005388E-2</c:v>
                </c:pt>
                <c:pt idx="80">
                  <c:v>4.1615995927486639E-2</c:v>
                </c:pt>
                <c:pt idx="81">
                  <c:v>4.628550350424198E-2</c:v>
                </c:pt>
                <c:pt idx="82">
                  <c:v>5.1472067082321271E-2</c:v>
                </c:pt>
                <c:pt idx="83">
                  <c:v>6.201171078599272E-2</c:v>
                </c:pt>
                <c:pt idx="84">
                  <c:v>6.8042707101620636E-2</c:v>
                </c:pt>
                <c:pt idx="85">
                  <c:v>8.0847093945330711E-2</c:v>
                </c:pt>
                <c:pt idx="86">
                  <c:v>8.5826803621452633E-2</c:v>
                </c:pt>
                <c:pt idx="87">
                  <c:v>0.10309988009059821</c:v>
                </c:pt>
                <c:pt idx="88">
                  <c:v>0.11259934143744894</c:v>
                </c:pt>
                <c:pt idx="89">
                  <c:v>0.13294088106464302</c:v>
                </c:pt>
                <c:pt idx="90">
                  <c:v>0.12964154707510137</c:v>
                </c:pt>
                <c:pt idx="91">
                  <c:v>0.16366593959111242</c:v>
                </c:pt>
                <c:pt idx="92">
                  <c:v>0.18384758199982318</c:v>
                </c:pt>
                <c:pt idx="93">
                  <c:v>0.19898180242634317</c:v>
                </c:pt>
                <c:pt idx="94">
                  <c:v>0.21649763353617307</c:v>
                </c:pt>
                <c:pt idx="95">
                  <c:v>0.25192025545870372</c:v>
                </c:pt>
                <c:pt idx="96">
                  <c:v>0.25530687586525153</c:v>
                </c:pt>
                <c:pt idx="97">
                  <c:v>0.30937257939581725</c:v>
                </c:pt>
                <c:pt idx="98">
                  <c:v>0.27904890085240014</c:v>
                </c:pt>
                <c:pt idx="99">
                  <c:v>0.35220908525202238</c:v>
                </c:pt>
                <c:pt idx="100">
                  <c:v>0.36023054755043221</c:v>
                </c:pt>
                <c:pt idx="101">
                  <c:v>0.38888888888888884</c:v>
                </c:pt>
                <c:pt idx="102">
                  <c:v>0.41595092024539876</c:v>
                </c:pt>
                <c:pt idx="103">
                  <c:v>0.50840336134453779</c:v>
                </c:pt>
                <c:pt idx="104">
                  <c:v>0.34188034188034189</c:v>
                </c:pt>
                <c:pt idx="105">
                  <c:v>0.32467532467532467</c:v>
                </c:pt>
              </c:numCache>
            </c:numRef>
          </c:val>
        </c:ser>
        <c:marker val="1"/>
        <c:axId val="107192704"/>
        <c:axId val="107194240"/>
      </c:lineChart>
      <c:catAx>
        <c:axId val="107192704"/>
        <c:scaling>
          <c:orientation val="minMax"/>
        </c:scaling>
        <c:axPos val="b"/>
        <c:numFmt formatCode="General" sourceLinked="1"/>
        <c:tickLblPos val="nextTo"/>
        <c:crossAx val="107194240"/>
        <c:crosses val="autoZero"/>
        <c:auto val="1"/>
        <c:lblAlgn val="ctr"/>
        <c:lblOffset val="100"/>
      </c:catAx>
      <c:valAx>
        <c:axId val="107194240"/>
        <c:scaling>
          <c:orientation val="minMax"/>
        </c:scaling>
        <c:axPos val="l"/>
        <c:majorGridlines/>
        <c:numFmt formatCode="General" sourceLinked="1"/>
        <c:tickLblPos val="nextTo"/>
        <c:crossAx val="1071927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/>
            </a:pPr>
            <a:r>
              <a:rPr lang="nb-NO"/>
              <a:t>Hazard rate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Men</c:v>
          </c:tx>
          <c:marker>
            <c:symbol val="none"/>
          </c:marker>
          <c:cat>
            <c:numRef>
              <c:f>'Forced exit Life length'!$A$6:$A$36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'Forced exit Life length'!$J$6:$J$36</c:f>
              <c:numCache>
                <c:formatCode>General</c:formatCode>
                <c:ptCount val="31"/>
                <c:pt idx="0">
                  <c:v>3.7599999999999999E-3</c:v>
                </c:pt>
                <c:pt idx="1">
                  <c:v>2.9109451537782059E-4</c:v>
                </c:pt>
                <c:pt idx="2">
                  <c:v>1.907726291480496E-4</c:v>
                </c:pt>
                <c:pt idx="3">
                  <c:v>1.0042681395932715E-4</c:v>
                </c:pt>
                <c:pt idx="4">
                  <c:v>7.0305124239198111E-5</c:v>
                </c:pt>
                <c:pt idx="5">
                  <c:v>2.0088590684920501E-4</c:v>
                </c:pt>
                <c:pt idx="6">
                  <c:v>1.3060207556837017E-4</c:v>
                </c:pt>
                <c:pt idx="7">
                  <c:v>1.0047625746036212E-4</c:v>
                </c:pt>
                <c:pt idx="8">
                  <c:v>3.0145906185939949E-5</c:v>
                </c:pt>
                <c:pt idx="9">
                  <c:v>1.3063619828565111E-4</c:v>
                </c:pt>
                <c:pt idx="10">
                  <c:v>9.0452261306532666E-5</c:v>
                </c:pt>
                <c:pt idx="11">
                  <c:v>6.0306962438813563E-5</c:v>
                </c:pt>
                <c:pt idx="12">
                  <c:v>1.8093361746612522E-4</c:v>
                </c:pt>
                <c:pt idx="13">
                  <c:v>3.0161060060724269E-5</c:v>
                </c:pt>
                <c:pt idx="14">
                  <c:v>9.0485909333118853E-5</c:v>
                </c:pt>
                <c:pt idx="15">
                  <c:v>1.206587970317936E-4</c:v>
                </c:pt>
                <c:pt idx="16">
                  <c:v>3.9218841133525071E-4</c:v>
                </c:pt>
                <c:pt idx="17">
                  <c:v>5.1306814752218272E-4</c:v>
                </c:pt>
                <c:pt idx="18">
                  <c:v>7.1463080763346494E-4</c:v>
                </c:pt>
                <c:pt idx="19">
                  <c:v>8.4609186140209515E-4</c:v>
                </c:pt>
                <c:pt idx="20">
                  <c:v>8.3672728739062063E-4</c:v>
                </c:pt>
                <c:pt idx="21">
                  <c:v>6.7599608527640171E-4</c:v>
                </c:pt>
                <c:pt idx="22">
                  <c:v>6.6636377404210201E-4</c:v>
                </c:pt>
                <c:pt idx="23">
                  <c:v>4.9504950495049506E-4</c:v>
                </c:pt>
                <c:pt idx="24">
                  <c:v>9.7038309916102304E-4</c:v>
                </c:pt>
                <c:pt idx="25">
                  <c:v>7.6896614525365768E-4</c:v>
                </c:pt>
                <c:pt idx="26">
                  <c:v>5.8729419388809008E-4</c:v>
                </c:pt>
                <c:pt idx="27">
                  <c:v>9.7263452244658111E-4</c:v>
                </c:pt>
                <c:pt idx="28">
                  <c:v>1.0851376705035241E-3</c:v>
                </c:pt>
                <c:pt idx="29">
                  <c:v>9.7463907896607046E-4</c:v>
                </c:pt>
                <c:pt idx="30">
                  <c:v>6.9104988770439329E-4</c:v>
                </c:pt>
              </c:numCache>
            </c:numRef>
          </c:val>
        </c:ser>
        <c:ser>
          <c:idx val="1"/>
          <c:order val="1"/>
          <c:tx>
            <c:v>Women</c:v>
          </c:tx>
          <c:marker>
            <c:symbol val="none"/>
          </c:marker>
          <c:cat>
            <c:numRef>
              <c:f>'Forced exit Life length'!$A$6:$A$36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'Forced exit Life length'!$K$6:$K$36</c:f>
              <c:numCache>
                <c:formatCode>General</c:formatCode>
                <c:ptCount val="31"/>
                <c:pt idx="0">
                  <c:v>2.4499999999999999E-3</c:v>
                </c:pt>
                <c:pt idx="1">
                  <c:v>1.4034384241391407E-4</c:v>
                </c:pt>
                <c:pt idx="2">
                  <c:v>1.4036354157267322E-4</c:v>
                </c:pt>
                <c:pt idx="3">
                  <c:v>1.7046366115835071E-4</c:v>
                </c:pt>
                <c:pt idx="4">
                  <c:v>1.4040577268305401E-4</c:v>
                </c:pt>
                <c:pt idx="5">
                  <c:v>1.0030392088026721E-4</c:v>
                </c:pt>
                <c:pt idx="6">
                  <c:v>7.0219787936240424E-5</c:v>
                </c:pt>
                <c:pt idx="7">
                  <c:v>1.4044943820224718E-4</c:v>
                </c:pt>
                <c:pt idx="8">
                  <c:v>0</c:v>
                </c:pt>
                <c:pt idx="9">
                  <c:v>1.7056970280737664E-4</c:v>
                </c:pt>
                <c:pt idx="10">
                  <c:v>7.0246565444710929E-5</c:v>
                </c:pt>
                <c:pt idx="11">
                  <c:v>1.0035827905623075E-4</c:v>
                </c:pt>
                <c:pt idx="12">
                  <c:v>6.0221011110776549E-5</c:v>
                </c:pt>
                <c:pt idx="13">
                  <c:v>1.0037540401100114E-4</c:v>
                </c:pt>
                <c:pt idx="14">
                  <c:v>1.6061515604766255E-4</c:v>
                </c:pt>
                <c:pt idx="15">
                  <c:v>6.0240359032539836E-5</c:v>
                </c:pt>
                <c:pt idx="16">
                  <c:v>2.3093760668313351E-4</c:v>
                </c:pt>
                <c:pt idx="17">
                  <c:v>3.5150443899891533E-4</c:v>
                </c:pt>
                <c:pt idx="18">
                  <c:v>2.5116540749075709E-4</c:v>
                </c:pt>
                <c:pt idx="19">
                  <c:v>3.8186733124981158E-4</c:v>
                </c:pt>
                <c:pt idx="20">
                  <c:v>3.9206618881505533E-4</c:v>
                </c:pt>
                <c:pt idx="21">
                  <c:v>2.7153689884747671E-4</c:v>
                </c:pt>
                <c:pt idx="22">
                  <c:v>1.4083373571543536E-4</c:v>
                </c:pt>
                <c:pt idx="23">
                  <c:v>3.5213393162565143E-4</c:v>
                </c:pt>
                <c:pt idx="24">
                  <c:v>2.4154832476172265E-4</c:v>
                </c:pt>
                <c:pt idx="25">
                  <c:v>3.825439170483717E-4</c:v>
                </c:pt>
                <c:pt idx="26">
                  <c:v>2.7191153811293394E-4</c:v>
                </c:pt>
                <c:pt idx="27">
                  <c:v>3.0220306030965741E-4</c:v>
                </c:pt>
                <c:pt idx="28">
                  <c:v>4.2321218044961257E-4</c:v>
                </c:pt>
                <c:pt idx="29">
                  <c:v>4.536336051774715E-4</c:v>
                </c:pt>
                <c:pt idx="30">
                  <c:v>4.2358351655001316E-4</c:v>
                </c:pt>
              </c:numCache>
            </c:numRef>
          </c:val>
        </c:ser>
        <c:marker val="1"/>
        <c:axId val="113584384"/>
        <c:axId val="113598464"/>
      </c:lineChart>
      <c:catAx>
        <c:axId val="113584384"/>
        <c:scaling>
          <c:orientation val="minMax"/>
        </c:scaling>
        <c:axPos val="b"/>
        <c:numFmt formatCode="General" sourceLinked="1"/>
        <c:tickLblPos val="nextTo"/>
        <c:crossAx val="113598464"/>
        <c:crosses val="autoZero"/>
        <c:auto val="1"/>
        <c:lblAlgn val="ctr"/>
        <c:lblOffset val="100"/>
      </c:catAx>
      <c:valAx>
        <c:axId val="113598464"/>
        <c:scaling>
          <c:orientation val="minMax"/>
        </c:scaling>
        <c:axPos val="l"/>
        <c:majorGridlines/>
        <c:numFmt formatCode="General" sourceLinked="1"/>
        <c:tickLblPos val="nextTo"/>
        <c:crossAx val="1135843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/>
            </a:pPr>
            <a:r>
              <a:rPr lang="nb-NO"/>
              <a:t>Hazard rate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Men</c:v>
          </c:tx>
          <c:marker>
            <c:symbol val="none"/>
          </c:marker>
          <c:cat>
            <c:numRef>
              <c:f>'Forced exit Life length'!$A$66:$A$96</c:f>
              <c:numCache>
                <c:formatCode>General</c:formatCode>
                <c:ptCount val="31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</c:numCache>
            </c:numRef>
          </c:cat>
          <c:val>
            <c:numRef>
              <c:f>'Forced exit Life length'!$J$66:$J$96</c:f>
              <c:numCache>
                <c:formatCode>General</c:formatCode>
                <c:ptCount val="31"/>
                <c:pt idx="0">
                  <c:v>7.937813154403622E-3</c:v>
                </c:pt>
                <c:pt idx="1">
                  <c:v>8.2997181853345856E-3</c:v>
                </c:pt>
                <c:pt idx="2">
                  <c:v>9.8179062562685267E-3</c:v>
                </c:pt>
                <c:pt idx="3">
                  <c:v>1.0162853252000495E-2</c:v>
                </c:pt>
                <c:pt idx="4">
                  <c:v>1.1256395679363276E-2</c:v>
                </c:pt>
                <c:pt idx="5">
                  <c:v>1.2293008279668812E-2</c:v>
                </c:pt>
                <c:pt idx="6">
                  <c:v>1.4273905298576103E-2</c:v>
                </c:pt>
                <c:pt idx="7">
                  <c:v>1.6358589736018423E-2</c:v>
                </c:pt>
                <c:pt idx="8">
                  <c:v>1.7291066282420751E-2</c:v>
                </c:pt>
                <c:pt idx="9">
                  <c:v>1.8511730205278593E-2</c:v>
                </c:pt>
                <c:pt idx="10">
                  <c:v>1.7678182384064739E-2</c:v>
                </c:pt>
                <c:pt idx="11">
                  <c:v>2.3547303719662883E-2</c:v>
                </c:pt>
                <c:pt idx="12">
                  <c:v>2.4011317767077239E-2</c:v>
                </c:pt>
                <c:pt idx="13">
                  <c:v>2.9682035187573969E-2</c:v>
                </c:pt>
                <c:pt idx="14">
                  <c:v>3.185088741177277E-2</c:v>
                </c:pt>
                <c:pt idx="15">
                  <c:v>3.4894255542028817E-2</c:v>
                </c:pt>
                <c:pt idx="16">
                  <c:v>3.7359187984041302E-2</c:v>
                </c:pt>
                <c:pt idx="17">
                  <c:v>4.437062883786131E-2</c:v>
                </c:pt>
                <c:pt idx="18">
                  <c:v>5.3813160706028672E-2</c:v>
                </c:pt>
                <c:pt idx="19">
                  <c:v>5.2660847291968592E-2</c:v>
                </c:pt>
                <c:pt idx="20">
                  <c:v>6.1937457753744346E-2</c:v>
                </c:pt>
                <c:pt idx="21">
                  <c:v>6.9667779126213594E-2</c:v>
                </c:pt>
                <c:pt idx="22">
                  <c:v>8.0286168521462642E-2</c:v>
                </c:pt>
                <c:pt idx="23">
                  <c:v>9.1173015978547531E-2</c:v>
                </c:pt>
                <c:pt idx="24">
                  <c:v>9.5296154502670136E-2</c:v>
                </c:pt>
                <c:pt idx="25">
                  <c:v>0.11832884097035042</c:v>
                </c:pt>
                <c:pt idx="26">
                  <c:v>0.12332242976368805</c:v>
                </c:pt>
                <c:pt idx="27">
                  <c:v>0.13934997907657973</c:v>
                </c:pt>
                <c:pt idx="28">
                  <c:v>0.15161460232567564</c:v>
                </c:pt>
                <c:pt idx="29">
                  <c:v>0.16930130378719138</c:v>
                </c:pt>
                <c:pt idx="30">
                  <c:v>0.19248016557433598</c:v>
                </c:pt>
              </c:numCache>
            </c:numRef>
          </c:val>
        </c:ser>
        <c:ser>
          <c:idx val="1"/>
          <c:order val="1"/>
          <c:tx>
            <c:v>Women</c:v>
          </c:tx>
          <c:marker>
            <c:symbol val="none"/>
          </c:marker>
          <c:cat>
            <c:numRef>
              <c:f>'Forced exit Life length'!$A$66:$A$96</c:f>
              <c:numCache>
                <c:formatCode>General</c:formatCode>
                <c:ptCount val="31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</c:numCache>
            </c:numRef>
          </c:cat>
          <c:val>
            <c:numRef>
              <c:f>'Forced exit Life length'!$K$66:$K$96</c:f>
              <c:numCache>
                <c:formatCode>General</c:formatCode>
                <c:ptCount val="31"/>
                <c:pt idx="0">
                  <c:v>4.3543972013485952E-3</c:v>
                </c:pt>
                <c:pt idx="1">
                  <c:v>4.776816517170001E-3</c:v>
                </c:pt>
                <c:pt idx="2">
                  <c:v>6.3356620980214388E-3</c:v>
                </c:pt>
                <c:pt idx="3">
                  <c:v>7.2776453918979838E-3</c:v>
                </c:pt>
                <c:pt idx="4">
                  <c:v>7.3309977942130526E-3</c:v>
                </c:pt>
                <c:pt idx="5">
                  <c:v>8.0495828159379557E-3</c:v>
                </c:pt>
                <c:pt idx="6">
                  <c:v>8.2686373768763657E-3</c:v>
                </c:pt>
                <c:pt idx="7">
                  <c:v>9.3230285448546186E-3</c:v>
                </c:pt>
                <c:pt idx="8">
                  <c:v>9.1648783977110165E-3</c:v>
                </c:pt>
                <c:pt idx="9">
                  <c:v>1.2193746333980057E-2</c:v>
                </c:pt>
                <c:pt idx="10">
                  <c:v>1.3246545620646338E-2</c:v>
                </c:pt>
                <c:pt idx="11">
                  <c:v>1.3852403050537546E-2</c:v>
                </c:pt>
                <c:pt idx="12">
                  <c:v>1.3929635975309222E-2</c:v>
                </c:pt>
                <c:pt idx="13">
                  <c:v>1.6244778464065125E-2</c:v>
                </c:pt>
                <c:pt idx="14">
                  <c:v>1.8351842442718539E-2</c:v>
                </c:pt>
                <c:pt idx="15">
                  <c:v>2.1837182362654969E-2</c:v>
                </c:pt>
                <c:pt idx="16">
                  <c:v>2.2740730475098583E-2</c:v>
                </c:pt>
                <c:pt idx="17">
                  <c:v>2.6660478547854784E-2</c:v>
                </c:pt>
                <c:pt idx="18">
                  <c:v>2.8543046357615894E-2</c:v>
                </c:pt>
                <c:pt idx="19">
                  <c:v>3.5817029109005388E-2</c:v>
                </c:pt>
                <c:pt idx="20">
                  <c:v>4.1615995927486639E-2</c:v>
                </c:pt>
                <c:pt idx="21">
                  <c:v>4.628550350424198E-2</c:v>
                </c:pt>
                <c:pt idx="22">
                  <c:v>5.1472067082321271E-2</c:v>
                </c:pt>
                <c:pt idx="23">
                  <c:v>6.201171078599272E-2</c:v>
                </c:pt>
                <c:pt idx="24">
                  <c:v>6.8042707101620636E-2</c:v>
                </c:pt>
                <c:pt idx="25">
                  <c:v>8.0847093945330711E-2</c:v>
                </c:pt>
                <c:pt idx="26">
                  <c:v>8.5826803621452633E-2</c:v>
                </c:pt>
                <c:pt idx="27">
                  <c:v>0.10309988009059821</c:v>
                </c:pt>
                <c:pt idx="28">
                  <c:v>0.11259934143744894</c:v>
                </c:pt>
                <c:pt idx="29">
                  <c:v>0.13294088106464302</c:v>
                </c:pt>
                <c:pt idx="30">
                  <c:v>0.12964154707510137</c:v>
                </c:pt>
              </c:numCache>
            </c:numRef>
          </c:val>
        </c:ser>
        <c:marker val="1"/>
        <c:axId val="113631616"/>
        <c:axId val="113633152"/>
      </c:lineChart>
      <c:catAx>
        <c:axId val="113631616"/>
        <c:scaling>
          <c:orientation val="minMax"/>
        </c:scaling>
        <c:axPos val="b"/>
        <c:numFmt formatCode="General" sourceLinked="1"/>
        <c:tickLblPos val="nextTo"/>
        <c:crossAx val="113633152"/>
        <c:crosses val="autoZero"/>
        <c:auto val="1"/>
        <c:lblAlgn val="ctr"/>
        <c:lblOffset val="100"/>
      </c:catAx>
      <c:valAx>
        <c:axId val="113633152"/>
        <c:scaling>
          <c:orientation val="minMax"/>
        </c:scaling>
        <c:axPos val="l"/>
        <c:majorGridlines/>
        <c:numFmt formatCode="General" sourceLinked="1"/>
        <c:tickLblPos val="nextTo"/>
        <c:crossAx val="1136316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/>
            </a:pPr>
            <a:r>
              <a:rPr lang="nb-NO"/>
              <a:t>Hazard rate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Men</c:v>
          </c:tx>
          <c:marker>
            <c:symbol val="none"/>
          </c:marker>
          <c:cat>
            <c:numRef>
              <c:f>'Forced exit Life length'!$A$36:$A$66</c:f>
              <c:numCache>
                <c:formatCode>General</c:formatCode>
                <c:ptCount val="3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</c:numCache>
            </c:numRef>
          </c:cat>
          <c:val>
            <c:numRef>
              <c:f>'Forced exit Life length'!$J$36:$J$66</c:f>
              <c:numCache>
                <c:formatCode>General</c:formatCode>
                <c:ptCount val="31"/>
                <c:pt idx="0">
                  <c:v>6.9104988770439329E-4</c:v>
                </c:pt>
                <c:pt idx="1">
                  <c:v>1.1389869118200399E-3</c:v>
                </c:pt>
                <c:pt idx="2">
                  <c:v>9.7738772767534438E-4</c:v>
                </c:pt>
                <c:pt idx="3">
                  <c:v>7.5414012738853509E-4</c:v>
                </c:pt>
                <c:pt idx="4">
                  <c:v>8.9749212144700215E-4</c:v>
                </c:pt>
                <c:pt idx="5">
                  <c:v>9.5955574610563274E-4</c:v>
                </c:pt>
                <c:pt idx="6">
                  <c:v>1.2056933247504319E-3</c:v>
                </c:pt>
                <c:pt idx="7">
                  <c:v>1.0127773628914281E-3</c:v>
                </c:pt>
                <c:pt idx="8">
                  <c:v>9.9332322942694462E-4</c:v>
                </c:pt>
                <c:pt idx="9">
                  <c:v>1.0865665522013222E-3</c:v>
                </c:pt>
                <c:pt idx="10">
                  <c:v>1.1493191310326426E-3</c:v>
                </c:pt>
                <c:pt idx="11">
                  <c:v>1.5410378376157063E-3</c:v>
                </c:pt>
                <c:pt idx="12">
                  <c:v>1.5022585325197813E-3</c:v>
                </c:pt>
                <c:pt idx="13">
                  <c:v>1.8548860790799765E-3</c:v>
                </c:pt>
                <c:pt idx="14">
                  <c:v>1.4763423875450389E-3</c:v>
                </c:pt>
                <c:pt idx="15">
                  <c:v>1.6646332637151307E-3</c:v>
                </c:pt>
                <c:pt idx="16">
                  <c:v>1.6570523110701451E-3</c:v>
                </c:pt>
                <c:pt idx="17">
                  <c:v>2.0125107627830745E-3</c:v>
                </c:pt>
                <c:pt idx="18">
                  <c:v>2.5155140692078208E-3</c:v>
                </c:pt>
                <c:pt idx="19">
                  <c:v>2.615645939496254E-3</c:v>
                </c:pt>
                <c:pt idx="20">
                  <c:v>2.925504127050465E-3</c:v>
                </c:pt>
                <c:pt idx="21">
                  <c:v>3.1017499738027871E-3</c:v>
                </c:pt>
                <c:pt idx="22">
                  <c:v>3.7420901044842012E-3</c:v>
                </c:pt>
                <c:pt idx="23">
                  <c:v>3.9249614889531326E-3</c:v>
                </c:pt>
                <c:pt idx="24">
                  <c:v>4.4912399635616378E-3</c:v>
                </c:pt>
                <c:pt idx="25">
                  <c:v>4.9690894968131855E-3</c:v>
                </c:pt>
                <c:pt idx="26">
                  <c:v>5.2291076297920121E-3</c:v>
                </c:pt>
                <c:pt idx="27">
                  <c:v>5.8263281233203621E-3</c:v>
                </c:pt>
                <c:pt idx="28">
                  <c:v>6.4551706241079533E-3</c:v>
                </c:pt>
                <c:pt idx="29">
                  <c:v>7.3894306111788261E-3</c:v>
                </c:pt>
                <c:pt idx="30">
                  <c:v>7.937813154403622E-3</c:v>
                </c:pt>
              </c:numCache>
            </c:numRef>
          </c:val>
        </c:ser>
        <c:ser>
          <c:idx val="1"/>
          <c:order val="1"/>
          <c:tx>
            <c:v>Women</c:v>
          </c:tx>
          <c:marker>
            <c:symbol val="none"/>
          </c:marker>
          <c:cat>
            <c:numRef>
              <c:f>'Forced exit Life length'!$A$36:$A$66</c:f>
              <c:numCache>
                <c:formatCode>General</c:formatCode>
                <c:ptCount val="3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</c:numCache>
            </c:numRef>
          </c:cat>
          <c:val>
            <c:numRef>
              <c:f>'Forced exit Life length'!$K$36:$K$66</c:f>
              <c:numCache>
                <c:formatCode>General</c:formatCode>
                <c:ptCount val="31"/>
                <c:pt idx="0">
                  <c:v>4.2358351655001316E-4</c:v>
                </c:pt>
                <c:pt idx="1">
                  <c:v>2.3206069900718381E-4</c:v>
                </c:pt>
                <c:pt idx="2">
                  <c:v>5.5505656530997391E-4</c:v>
                </c:pt>
                <c:pt idx="3">
                  <c:v>3.1302381000464485E-4</c:v>
                </c:pt>
                <c:pt idx="4">
                  <c:v>3.6362534468652467E-4</c:v>
                </c:pt>
                <c:pt idx="5">
                  <c:v>5.2542766780846138E-4</c:v>
                </c:pt>
                <c:pt idx="6">
                  <c:v>4.8527003255353137E-4</c:v>
                </c:pt>
                <c:pt idx="7">
                  <c:v>4.4504683106426883E-4</c:v>
                </c:pt>
                <c:pt idx="8">
                  <c:v>7.8929792961081541E-4</c:v>
                </c:pt>
                <c:pt idx="9">
                  <c:v>6.3801344891841535E-4</c:v>
                </c:pt>
                <c:pt idx="10">
                  <c:v>5.4721780281918506E-4</c:v>
                </c:pt>
                <c:pt idx="11">
                  <c:v>5.0696056860697377E-4</c:v>
                </c:pt>
                <c:pt idx="12">
                  <c:v>8.2169268693508624E-4</c:v>
                </c:pt>
                <c:pt idx="13">
                  <c:v>1.0051169590643274E-3</c:v>
                </c:pt>
                <c:pt idx="14">
                  <c:v>9.654864018862556E-4</c:v>
                </c:pt>
                <c:pt idx="15">
                  <c:v>1.129173363715896E-3</c:v>
                </c:pt>
                <c:pt idx="16">
                  <c:v>1.5887403122485768E-3</c:v>
                </c:pt>
                <c:pt idx="17">
                  <c:v>1.4994797723238875E-3</c:v>
                </c:pt>
                <c:pt idx="18">
                  <c:v>1.5528108941943262E-3</c:v>
                </c:pt>
                <c:pt idx="19">
                  <c:v>1.5245150200540231E-3</c:v>
                </c:pt>
                <c:pt idx="20">
                  <c:v>2.121184174121553E-3</c:v>
                </c:pt>
                <c:pt idx="21">
                  <c:v>2.4953789279112751E-3</c:v>
                </c:pt>
                <c:pt idx="22">
                  <c:v>2.6148635432430489E-3</c:v>
                </c:pt>
                <c:pt idx="23">
                  <c:v>2.5701103392752082E-3</c:v>
                </c:pt>
                <c:pt idx="24">
                  <c:v>3.4770370676987399E-3</c:v>
                </c:pt>
                <c:pt idx="25">
                  <c:v>2.5545701883735905E-3</c:v>
                </c:pt>
                <c:pt idx="26">
                  <c:v>3.2690625910964891E-3</c:v>
                </c:pt>
                <c:pt idx="27">
                  <c:v>3.2902295849088136E-3</c:v>
                </c:pt>
                <c:pt idx="28">
                  <c:v>4.2547394234094503E-3</c:v>
                </c:pt>
                <c:pt idx="29">
                  <c:v>4.1992485555216435E-3</c:v>
                </c:pt>
                <c:pt idx="30">
                  <c:v>4.3543972013485952E-3</c:v>
                </c:pt>
              </c:numCache>
            </c:numRef>
          </c:val>
        </c:ser>
        <c:marker val="1"/>
        <c:axId val="107108608"/>
        <c:axId val="107118592"/>
      </c:lineChart>
      <c:catAx>
        <c:axId val="107108608"/>
        <c:scaling>
          <c:orientation val="minMax"/>
        </c:scaling>
        <c:axPos val="b"/>
        <c:numFmt formatCode="General" sourceLinked="1"/>
        <c:tickLblPos val="nextTo"/>
        <c:crossAx val="107118592"/>
        <c:crosses val="autoZero"/>
        <c:auto val="1"/>
        <c:lblAlgn val="ctr"/>
        <c:lblOffset val="100"/>
      </c:catAx>
      <c:valAx>
        <c:axId val="107118592"/>
        <c:scaling>
          <c:orientation val="minMax"/>
        </c:scaling>
        <c:axPos val="l"/>
        <c:majorGridlines/>
        <c:numFmt formatCode="General" sourceLinked="1"/>
        <c:tickLblPos val="nextTo"/>
        <c:crossAx val="1071086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/>
    <c:plotArea>
      <c:layout/>
      <c:lineChart>
        <c:grouping val="standard"/>
        <c:ser>
          <c:idx val="0"/>
          <c:order val="0"/>
          <c:tx>
            <c:strRef>
              <c:f>'Not forced exit'!$E$6</c:f>
              <c:strCache>
                <c:ptCount val="1"/>
                <c:pt idx="0">
                  <c:v>P(t&lt;T&lt;t+dt)</c:v>
                </c:pt>
              </c:strCache>
            </c:strRef>
          </c:tx>
          <c:val>
            <c:numRef>
              <c:f>'Not forced exit'!$E$7:$E$18</c:f>
              <c:numCache>
                <c:formatCode>General</c:formatCode>
                <c:ptCount val="12"/>
                <c:pt idx="0">
                  <c:v>7.6923076923076927E-2</c:v>
                </c:pt>
                <c:pt idx="1">
                  <c:v>7.0085470085470086E-2</c:v>
                </c:pt>
                <c:pt idx="2">
                  <c:v>6.3247863247863245E-2</c:v>
                </c:pt>
                <c:pt idx="3">
                  <c:v>5.9829059829059832E-2</c:v>
                </c:pt>
                <c:pt idx="4">
                  <c:v>5.6410256410256411E-2</c:v>
                </c:pt>
                <c:pt idx="5">
                  <c:v>5.128205128205128E-2</c:v>
                </c:pt>
                <c:pt idx="6">
                  <c:v>4.7863247863247867E-2</c:v>
                </c:pt>
                <c:pt idx="7">
                  <c:v>4.1025641025641026E-2</c:v>
                </c:pt>
                <c:pt idx="8">
                  <c:v>3.4188034188034191E-2</c:v>
                </c:pt>
                <c:pt idx="9">
                  <c:v>2.735042735042735E-2</c:v>
                </c:pt>
                <c:pt idx="10">
                  <c:v>2.3931623931623933E-2</c:v>
                </c:pt>
                <c:pt idx="11">
                  <c:v>2.0512820512820513E-2</c:v>
                </c:pt>
              </c:numCache>
            </c:numRef>
          </c:val>
        </c:ser>
        <c:marker val="1"/>
        <c:axId val="107134336"/>
        <c:axId val="113943680"/>
      </c:lineChart>
      <c:catAx>
        <c:axId val="107134336"/>
        <c:scaling>
          <c:orientation val="minMax"/>
        </c:scaling>
        <c:axPos val="b"/>
        <c:tickLblPos val="nextTo"/>
        <c:crossAx val="113943680"/>
        <c:crosses val="autoZero"/>
        <c:auto val="1"/>
        <c:lblAlgn val="ctr"/>
        <c:lblOffset val="100"/>
      </c:catAx>
      <c:valAx>
        <c:axId val="113943680"/>
        <c:scaling>
          <c:orientation val="minMax"/>
        </c:scaling>
        <c:axPos val="l"/>
        <c:majorGridlines/>
        <c:numFmt formatCode="General" sourceLinked="1"/>
        <c:tickLblPos val="nextTo"/>
        <c:crossAx val="1071343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/>
    <c:plotArea>
      <c:layout/>
      <c:lineChart>
        <c:grouping val="standard"/>
        <c:ser>
          <c:idx val="0"/>
          <c:order val="0"/>
          <c:tx>
            <c:strRef>
              <c:f>'Not forced exit'!$F$6</c:f>
              <c:strCache>
                <c:ptCount val="1"/>
                <c:pt idx="0">
                  <c:v>P(T&gt;t)</c:v>
                </c:pt>
              </c:strCache>
            </c:strRef>
          </c:tx>
          <c:val>
            <c:numRef>
              <c:f>'Not forced exit'!$F$7:$F$18</c:f>
              <c:numCache>
                <c:formatCode>General</c:formatCode>
                <c:ptCount val="12"/>
                <c:pt idx="0">
                  <c:v>1</c:v>
                </c:pt>
                <c:pt idx="1">
                  <c:v>0.92307692307692313</c:v>
                </c:pt>
                <c:pt idx="2">
                  <c:v>0.85299145299145296</c:v>
                </c:pt>
                <c:pt idx="3">
                  <c:v>0.78974358974358971</c:v>
                </c:pt>
                <c:pt idx="4">
                  <c:v>0.72991452991452987</c:v>
                </c:pt>
                <c:pt idx="5">
                  <c:v>0.67350427350427355</c:v>
                </c:pt>
                <c:pt idx="6">
                  <c:v>0.62222222222222223</c:v>
                </c:pt>
                <c:pt idx="7">
                  <c:v>0.57435897435897432</c:v>
                </c:pt>
                <c:pt idx="8">
                  <c:v>0.53333333333333333</c:v>
                </c:pt>
                <c:pt idx="9">
                  <c:v>0.49914529914529915</c:v>
                </c:pt>
                <c:pt idx="10">
                  <c:v>0.47179487179487178</c:v>
                </c:pt>
                <c:pt idx="11">
                  <c:v>0.44786324786324788</c:v>
                </c:pt>
              </c:numCache>
            </c:numRef>
          </c:val>
        </c:ser>
        <c:marker val="1"/>
        <c:axId val="113967872"/>
        <c:axId val="113969408"/>
      </c:lineChart>
      <c:catAx>
        <c:axId val="113967872"/>
        <c:scaling>
          <c:orientation val="minMax"/>
        </c:scaling>
        <c:axPos val="b"/>
        <c:tickLblPos val="nextTo"/>
        <c:crossAx val="113969408"/>
        <c:crosses val="autoZero"/>
        <c:auto val="1"/>
        <c:lblAlgn val="ctr"/>
        <c:lblOffset val="100"/>
      </c:catAx>
      <c:valAx>
        <c:axId val="113969408"/>
        <c:scaling>
          <c:orientation val="minMax"/>
        </c:scaling>
        <c:axPos val="l"/>
        <c:majorGridlines/>
        <c:numFmt formatCode="General" sourceLinked="1"/>
        <c:tickLblPos val="nextTo"/>
        <c:crossAx val="11396787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171450</xdr:rowOff>
    </xdr:from>
    <xdr:to>
      <xdr:col>14</xdr:col>
      <xdr:colOff>438150</xdr:colOff>
      <xdr:row>18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371475</xdr:colOff>
      <xdr:row>21</xdr:row>
      <xdr:rowOff>104775</xdr:rowOff>
    </xdr:from>
    <xdr:to>
      <xdr:col>6</xdr:col>
      <xdr:colOff>428625</xdr:colOff>
      <xdr:row>35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552450</xdr:colOff>
      <xdr:row>21</xdr:row>
      <xdr:rowOff>47625</xdr:rowOff>
    </xdr:from>
    <xdr:to>
      <xdr:col>14</xdr:col>
      <xdr:colOff>28575</xdr:colOff>
      <xdr:row>35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47625</xdr:colOff>
      <xdr:row>7</xdr:row>
      <xdr:rowOff>28575</xdr:rowOff>
    </xdr:from>
    <xdr:to>
      <xdr:col>17</xdr:col>
      <xdr:colOff>219075</xdr:colOff>
      <xdr:row>9</xdr:row>
      <xdr:rowOff>95250</xdr:rowOff>
    </xdr:to>
    <xdr:sp macro="" textlink="">
      <xdr:nvSpPr>
        <xdr:cNvPr id="5" name="Left Arrow 4"/>
        <xdr:cNvSpPr/>
      </xdr:nvSpPr>
      <xdr:spPr>
        <a:xfrm>
          <a:off x="9048750" y="1362075"/>
          <a:ext cx="2609850" cy="4476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b-NO" sz="1100"/>
            <a:t>Positive</a:t>
          </a:r>
          <a:r>
            <a:rPr lang="nb-NO" sz="1100" baseline="0"/>
            <a:t> duration dependence</a:t>
          </a:r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</xdr:row>
      <xdr:rowOff>95249</xdr:rowOff>
    </xdr:from>
    <xdr:to>
      <xdr:col>24</xdr:col>
      <xdr:colOff>400050</xdr:colOff>
      <xdr:row>26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85725</xdr:colOff>
      <xdr:row>26</xdr:row>
      <xdr:rowOff>85725</xdr:rowOff>
    </xdr:from>
    <xdr:to>
      <xdr:col>24</xdr:col>
      <xdr:colOff>447675</xdr:colOff>
      <xdr:row>51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85725</xdr:colOff>
      <xdr:row>76</xdr:row>
      <xdr:rowOff>66675</xdr:rowOff>
    </xdr:from>
    <xdr:to>
      <xdr:col>24</xdr:col>
      <xdr:colOff>447675</xdr:colOff>
      <xdr:row>100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76200</xdr:colOff>
      <xdr:row>51</xdr:row>
      <xdr:rowOff>57150</xdr:rowOff>
    </xdr:from>
    <xdr:to>
      <xdr:col>24</xdr:col>
      <xdr:colOff>438150</xdr:colOff>
      <xdr:row>75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21</xdr:row>
      <xdr:rowOff>19050</xdr:rowOff>
    </xdr:from>
    <xdr:to>
      <xdr:col>8</xdr:col>
      <xdr:colOff>57150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276225</xdr:colOff>
      <xdr:row>21</xdr:row>
      <xdr:rowOff>28575</xdr:rowOff>
    </xdr:from>
    <xdr:to>
      <xdr:col>15</xdr:col>
      <xdr:colOff>581025</xdr:colOff>
      <xdr:row>35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171450</xdr:colOff>
      <xdr:row>4</xdr:row>
      <xdr:rowOff>57150</xdr:rowOff>
    </xdr:from>
    <xdr:to>
      <xdr:col>15</xdr:col>
      <xdr:colOff>476250</xdr:colOff>
      <xdr:row>18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533400</xdr:colOff>
      <xdr:row>6</xdr:row>
      <xdr:rowOff>76200</xdr:rowOff>
    </xdr:from>
    <xdr:to>
      <xdr:col>18</xdr:col>
      <xdr:colOff>152400</xdr:colOff>
      <xdr:row>10</xdr:row>
      <xdr:rowOff>85725</xdr:rowOff>
    </xdr:to>
    <xdr:sp macro="" textlink="">
      <xdr:nvSpPr>
        <xdr:cNvPr id="5" name="Left Arrow 4"/>
        <xdr:cNvSpPr/>
      </xdr:nvSpPr>
      <xdr:spPr>
        <a:xfrm>
          <a:off x="8458200" y="1219200"/>
          <a:ext cx="2667000" cy="7715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b-NO" sz="1100"/>
            <a:t>negative duration dependence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9"/>
  <sheetViews>
    <sheetView tabSelected="1" workbookViewId="0">
      <selection activeCell="Q14" sqref="Q14"/>
    </sheetView>
  </sheetViews>
  <sheetFormatPr defaultRowHeight="15"/>
  <cols>
    <col min="3" max="3" width="14.7109375" customWidth="1"/>
    <col min="5" max="5" width="16.42578125" customWidth="1"/>
    <col min="7" max="7" width="12.42578125" customWidth="1"/>
  </cols>
  <sheetData>
    <row r="5" spans="1:7">
      <c r="A5" s="1" t="s">
        <v>5</v>
      </c>
      <c r="B5" s="1" t="s">
        <v>6</v>
      </c>
      <c r="C5" s="1" t="s">
        <v>0</v>
      </c>
      <c r="D5" s="1" t="s">
        <v>1</v>
      </c>
      <c r="E5" s="1" t="s">
        <v>2</v>
      </c>
      <c r="F5" s="1" t="s">
        <v>4</v>
      </c>
      <c r="G5" s="1" t="s">
        <v>7</v>
      </c>
    </row>
    <row r="6" spans="1:7">
      <c r="A6">
        <v>0</v>
      </c>
      <c r="B6">
        <v>1</v>
      </c>
      <c r="C6">
        <v>1</v>
      </c>
      <c r="D6">
        <v>10</v>
      </c>
      <c r="E6">
        <f>D6/$D$19</f>
        <v>3.1055900621118012E-2</v>
      </c>
      <c r="F6">
        <f>SUM(D6:$D$17)/$D$19</f>
        <v>1</v>
      </c>
      <c r="G6">
        <f>E6/F6</f>
        <v>3.1055900621118012E-2</v>
      </c>
    </row>
    <row r="7" spans="1:7">
      <c r="A7">
        <v>1</v>
      </c>
      <c r="B7">
        <v>2</v>
      </c>
      <c r="C7">
        <v>2</v>
      </c>
      <c r="D7">
        <v>23</v>
      </c>
      <c r="E7">
        <f t="shared" ref="E7:E17" si="0">D7/$D$19</f>
        <v>7.1428571428571425E-2</v>
      </c>
      <c r="F7">
        <f>SUM(D7:$D$17)/$D$19</f>
        <v>0.96894409937888204</v>
      </c>
      <c r="G7">
        <f t="shared" ref="G7:G17" si="1">E7/F7</f>
        <v>7.3717948717948706E-2</v>
      </c>
    </row>
    <row r="8" spans="1:7">
      <c r="A8">
        <v>2</v>
      </c>
      <c r="B8">
        <v>3</v>
      </c>
      <c r="C8">
        <v>3</v>
      </c>
      <c r="D8">
        <v>46</v>
      </c>
      <c r="E8">
        <f t="shared" si="0"/>
        <v>0.14285714285714285</v>
      </c>
      <c r="F8">
        <f>SUM(D8:$D$17)/$D$19</f>
        <v>0.89751552795031053</v>
      </c>
      <c r="G8">
        <f t="shared" si="1"/>
        <v>0.15916955017301038</v>
      </c>
    </row>
    <row r="9" spans="1:7">
      <c r="A9">
        <v>3</v>
      </c>
      <c r="B9">
        <v>4</v>
      </c>
      <c r="C9">
        <v>4</v>
      </c>
      <c r="D9">
        <v>45</v>
      </c>
      <c r="E9">
        <f t="shared" si="0"/>
        <v>0.13975155279503104</v>
      </c>
      <c r="F9">
        <f>SUM(D9:$D$17)/$D$19</f>
        <v>0.75465838509316774</v>
      </c>
      <c r="G9">
        <f t="shared" si="1"/>
        <v>0.18518518518518515</v>
      </c>
    </row>
    <row r="10" spans="1:7">
      <c r="A10">
        <v>4</v>
      </c>
      <c r="B10">
        <v>5</v>
      </c>
      <c r="C10">
        <v>5</v>
      </c>
      <c r="D10">
        <v>34</v>
      </c>
      <c r="E10">
        <f t="shared" si="0"/>
        <v>0.10559006211180125</v>
      </c>
      <c r="F10">
        <f>SUM(D10:$D$17)/$D$19</f>
        <v>0.6149068322981367</v>
      </c>
      <c r="G10">
        <f t="shared" si="1"/>
        <v>0.17171717171717171</v>
      </c>
    </row>
    <row r="11" spans="1:7">
      <c r="A11">
        <v>5</v>
      </c>
      <c r="B11">
        <v>6</v>
      </c>
      <c r="C11">
        <v>6</v>
      </c>
      <c r="D11">
        <v>29</v>
      </c>
      <c r="E11">
        <f t="shared" si="0"/>
        <v>9.0062111801242239E-2</v>
      </c>
      <c r="F11">
        <f>SUM(D11:$D$17)/$D$19</f>
        <v>0.50931677018633537</v>
      </c>
      <c r="G11">
        <f t="shared" si="1"/>
        <v>0.17682926829268295</v>
      </c>
    </row>
    <row r="12" spans="1:7">
      <c r="A12">
        <v>6</v>
      </c>
      <c r="B12">
        <v>7</v>
      </c>
      <c r="C12">
        <v>7</v>
      </c>
      <c r="D12">
        <v>26</v>
      </c>
      <c r="E12">
        <f t="shared" si="0"/>
        <v>8.0745341614906832E-2</v>
      </c>
      <c r="F12">
        <f>SUM(D12:$D$17)/$D$19</f>
        <v>0.41925465838509318</v>
      </c>
      <c r="G12">
        <f t="shared" si="1"/>
        <v>0.19259259259259259</v>
      </c>
    </row>
    <row r="13" spans="1:7">
      <c r="A13">
        <v>7</v>
      </c>
      <c r="B13">
        <v>8</v>
      </c>
      <c r="C13">
        <v>8</v>
      </c>
      <c r="D13">
        <v>24</v>
      </c>
      <c r="E13">
        <f t="shared" si="0"/>
        <v>7.4534161490683232E-2</v>
      </c>
      <c r="F13">
        <f>SUM(D13:$D$17)/$D$19</f>
        <v>0.33850931677018631</v>
      </c>
      <c r="G13">
        <f t="shared" si="1"/>
        <v>0.22018348623853212</v>
      </c>
    </row>
    <row r="14" spans="1:7">
      <c r="A14">
        <v>8</v>
      </c>
      <c r="B14">
        <v>9</v>
      </c>
      <c r="C14">
        <v>9</v>
      </c>
      <c r="D14">
        <v>29</v>
      </c>
      <c r="E14">
        <f t="shared" si="0"/>
        <v>9.0062111801242239E-2</v>
      </c>
      <c r="F14">
        <f>SUM(D14:$D$17)/$D$19</f>
        <v>0.2639751552795031</v>
      </c>
      <c r="G14">
        <f t="shared" si="1"/>
        <v>0.3411764705882353</v>
      </c>
    </row>
    <row r="15" spans="1:7">
      <c r="A15">
        <v>9</v>
      </c>
      <c r="B15">
        <v>10</v>
      </c>
      <c r="C15">
        <v>10</v>
      </c>
      <c r="D15">
        <v>22</v>
      </c>
      <c r="E15">
        <f t="shared" si="0"/>
        <v>6.8322981366459631E-2</v>
      </c>
      <c r="F15">
        <f>SUM(D15:$D$17)/$D$19</f>
        <v>0.17391304347826086</v>
      </c>
      <c r="G15">
        <f t="shared" si="1"/>
        <v>0.3928571428571429</v>
      </c>
    </row>
    <row r="16" spans="1:7">
      <c r="A16">
        <v>10</v>
      </c>
      <c r="B16">
        <v>11</v>
      </c>
      <c r="C16">
        <v>11</v>
      </c>
      <c r="D16">
        <v>19</v>
      </c>
      <c r="E16">
        <f t="shared" si="0"/>
        <v>5.9006211180124224E-2</v>
      </c>
      <c r="F16">
        <f>SUM(D16:$D$17)/$D$19</f>
        <v>0.10559006211180125</v>
      </c>
      <c r="G16">
        <f t="shared" si="1"/>
        <v>0.55882352941176472</v>
      </c>
    </row>
    <row r="17" spans="1:7">
      <c r="A17">
        <v>11</v>
      </c>
      <c r="B17">
        <v>12</v>
      </c>
      <c r="C17">
        <v>12</v>
      </c>
      <c r="D17">
        <v>15</v>
      </c>
      <c r="E17">
        <f t="shared" si="0"/>
        <v>4.6583850931677016E-2</v>
      </c>
      <c r="F17">
        <f>SUM(D17:$D$17)/$D$19</f>
        <v>4.6583850931677016E-2</v>
      </c>
      <c r="G17">
        <f t="shared" si="1"/>
        <v>1</v>
      </c>
    </row>
    <row r="19" spans="1:7">
      <c r="C19" t="s">
        <v>3</v>
      </c>
      <c r="D19">
        <f>SUM(D6:D17)</f>
        <v>322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1"/>
  <sheetViews>
    <sheetView workbookViewId="0">
      <selection activeCell="L28" sqref="L28"/>
    </sheetView>
  </sheetViews>
  <sheetFormatPr defaultRowHeight="15"/>
  <cols>
    <col min="2" max="2" width="9.7109375" bestFit="1" customWidth="1"/>
  </cols>
  <sheetData>
    <row r="1" spans="1:11">
      <c r="B1" t="s">
        <v>12</v>
      </c>
    </row>
    <row r="4" spans="1:11">
      <c r="B4" t="s">
        <v>11</v>
      </c>
      <c r="D4" t="s">
        <v>10</v>
      </c>
      <c r="F4" s="2" t="s">
        <v>2</v>
      </c>
      <c r="G4" s="2"/>
      <c r="H4" s="2" t="s">
        <v>4</v>
      </c>
      <c r="I4" s="2"/>
      <c r="J4" s="2" t="s">
        <v>7</v>
      </c>
    </row>
    <row r="5" spans="1:11">
      <c r="B5" t="s">
        <v>8</v>
      </c>
      <c r="C5" t="s">
        <v>9</v>
      </c>
      <c r="D5" t="s">
        <v>8</v>
      </c>
      <c r="E5" t="s">
        <v>9</v>
      </c>
      <c r="F5" t="s">
        <v>8</v>
      </c>
      <c r="G5" t="s">
        <v>9</v>
      </c>
      <c r="H5" t="s">
        <v>8</v>
      </c>
      <c r="I5" t="s">
        <v>9</v>
      </c>
      <c r="J5" t="s">
        <v>8</v>
      </c>
      <c r="K5" t="s">
        <v>9</v>
      </c>
    </row>
    <row r="6" spans="1:11">
      <c r="A6">
        <v>0</v>
      </c>
      <c r="B6" s="4">
        <v>100000</v>
      </c>
      <c r="C6" s="4">
        <v>100000</v>
      </c>
      <c r="D6" s="4">
        <v>376</v>
      </c>
      <c r="E6" s="4">
        <v>245</v>
      </c>
      <c r="F6" s="3">
        <f>D6/$B$6</f>
        <v>3.7599999999999999E-3</v>
      </c>
      <c r="G6" s="3">
        <f>E6/$C$6</f>
        <v>2.4499999999999999E-3</v>
      </c>
      <c r="H6">
        <f>B6/$B$6</f>
        <v>1</v>
      </c>
      <c r="I6">
        <f>C6/$C$6</f>
        <v>1</v>
      </c>
      <c r="J6">
        <f>F6/H6</f>
        <v>3.7599999999999999E-3</v>
      </c>
      <c r="K6">
        <f>G6/I6</f>
        <v>2.4499999999999999E-3</v>
      </c>
    </row>
    <row r="7" spans="1:11">
      <c r="A7">
        <v>1</v>
      </c>
      <c r="B7" s="4">
        <v>99624</v>
      </c>
      <c r="C7" s="4">
        <v>99755</v>
      </c>
      <c r="D7" s="4">
        <v>29</v>
      </c>
      <c r="E7" s="4">
        <v>14</v>
      </c>
      <c r="F7" s="3">
        <f t="shared" ref="F7:F70" si="0">D7/$B$6</f>
        <v>2.9E-4</v>
      </c>
      <c r="G7" s="3">
        <f t="shared" ref="G7:G70" si="1">E7/$C$6</f>
        <v>1.3999999999999999E-4</v>
      </c>
      <c r="H7">
        <f t="shared" ref="H7:H70" si="2">B7/$B$6</f>
        <v>0.99624000000000001</v>
      </c>
      <c r="I7">
        <f t="shared" ref="I7:I70" si="3">C7/$C$6</f>
        <v>0.99755000000000005</v>
      </c>
      <c r="J7">
        <f t="shared" ref="J7:J70" si="4">F7/H7</f>
        <v>2.9109451537782059E-4</v>
      </c>
      <c r="K7">
        <f t="shared" ref="K7:K70" si="5">G7/I7</f>
        <v>1.4034384241391407E-4</v>
      </c>
    </row>
    <row r="8" spans="1:11">
      <c r="A8">
        <v>2</v>
      </c>
      <c r="B8" s="4">
        <v>99595</v>
      </c>
      <c r="C8" s="4">
        <v>99741</v>
      </c>
      <c r="D8" s="4">
        <v>19</v>
      </c>
      <c r="E8" s="4">
        <v>14</v>
      </c>
      <c r="F8" s="3">
        <f t="shared" si="0"/>
        <v>1.9000000000000001E-4</v>
      </c>
      <c r="G8" s="3">
        <f t="shared" si="1"/>
        <v>1.3999999999999999E-4</v>
      </c>
      <c r="H8">
        <f t="shared" si="2"/>
        <v>0.99595</v>
      </c>
      <c r="I8">
        <f t="shared" si="3"/>
        <v>0.99741000000000002</v>
      </c>
      <c r="J8">
        <f t="shared" si="4"/>
        <v>1.907726291480496E-4</v>
      </c>
      <c r="K8">
        <f t="shared" si="5"/>
        <v>1.4036354157267322E-4</v>
      </c>
    </row>
    <row r="9" spans="1:11">
      <c r="A9">
        <v>3</v>
      </c>
      <c r="B9" s="4">
        <v>99575</v>
      </c>
      <c r="C9" s="4">
        <v>99728</v>
      </c>
      <c r="D9" s="4">
        <v>10</v>
      </c>
      <c r="E9" s="4">
        <v>17</v>
      </c>
      <c r="F9" s="3">
        <f t="shared" si="0"/>
        <v>1E-4</v>
      </c>
      <c r="G9" s="3">
        <f t="shared" si="1"/>
        <v>1.7000000000000001E-4</v>
      </c>
      <c r="H9">
        <f t="shared" si="2"/>
        <v>0.99575000000000002</v>
      </c>
      <c r="I9">
        <f t="shared" si="3"/>
        <v>0.99728000000000006</v>
      </c>
      <c r="J9">
        <f t="shared" si="4"/>
        <v>1.0042681395932715E-4</v>
      </c>
      <c r="K9">
        <f t="shared" si="5"/>
        <v>1.7046366115835071E-4</v>
      </c>
    </row>
    <row r="10" spans="1:11">
      <c r="A10">
        <v>4</v>
      </c>
      <c r="B10" s="4">
        <v>99566</v>
      </c>
      <c r="C10" s="4">
        <v>99711</v>
      </c>
      <c r="D10" s="4">
        <v>7</v>
      </c>
      <c r="E10" s="4">
        <v>14</v>
      </c>
      <c r="F10" s="3">
        <f t="shared" si="0"/>
        <v>6.9999999999999994E-5</v>
      </c>
      <c r="G10" s="3">
        <f t="shared" si="1"/>
        <v>1.3999999999999999E-4</v>
      </c>
      <c r="H10">
        <f t="shared" si="2"/>
        <v>0.99565999999999999</v>
      </c>
      <c r="I10">
        <f t="shared" si="3"/>
        <v>0.99711000000000005</v>
      </c>
      <c r="J10">
        <f t="shared" si="4"/>
        <v>7.0305124239198111E-5</v>
      </c>
      <c r="K10">
        <f t="shared" si="5"/>
        <v>1.4040577268305401E-4</v>
      </c>
    </row>
    <row r="11" spans="1:11">
      <c r="A11">
        <v>5</v>
      </c>
      <c r="B11" s="4">
        <v>99559</v>
      </c>
      <c r="C11" s="4">
        <v>99697</v>
      </c>
      <c r="D11" s="4">
        <v>20</v>
      </c>
      <c r="E11" s="4">
        <v>10</v>
      </c>
      <c r="F11" s="3">
        <f t="shared" si="0"/>
        <v>2.0000000000000001E-4</v>
      </c>
      <c r="G11" s="3">
        <f t="shared" si="1"/>
        <v>1E-4</v>
      </c>
      <c r="H11">
        <f t="shared" si="2"/>
        <v>0.99558999999999997</v>
      </c>
      <c r="I11">
        <f t="shared" si="3"/>
        <v>0.99697000000000002</v>
      </c>
      <c r="J11">
        <f t="shared" si="4"/>
        <v>2.0088590684920501E-4</v>
      </c>
      <c r="K11">
        <f t="shared" si="5"/>
        <v>1.0030392088026721E-4</v>
      </c>
    </row>
    <row r="12" spans="1:11">
      <c r="A12">
        <v>6</v>
      </c>
      <c r="B12" s="4">
        <v>99539</v>
      </c>
      <c r="C12" s="4">
        <v>99687</v>
      </c>
      <c r="D12" s="4">
        <v>13</v>
      </c>
      <c r="E12" s="4">
        <v>7</v>
      </c>
      <c r="F12" s="3">
        <f t="shared" si="0"/>
        <v>1.2999999999999999E-4</v>
      </c>
      <c r="G12" s="3">
        <f t="shared" si="1"/>
        <v>6.9999999999999994E-5</v>
      </c>
      <c r="H12">
        <f t="shared" si="2"/>
        <v>0.99539</v>
      </c>
      <c r="I12">
        <f t="shared" si="3"/>
        <v>0.99687000000000003</v>
      </c>
      <c r="J12">
        <f t="shared" si="4"/>
        <v>1.3060207556837017E-4</v>
      </c>
      <c r="K12">
        <f t="shared" si="5"/>
        <v>7.0219787936240424E-5</v>
      </c>
    </row>
    <row r="13" spans="1:11">
      <c r="A13">
        <v>7</v>
      </c>
      <c r="B13" s="4">
        <v>99526</v>
      </c>
      <c r="C13" s="4">
        <v>99680</v>
      </c>
      <c r="D13" s="4">
        <v>10</v>
      </c>
      <c r="E13" s="4">
        <v>14</v>
      </c>
      <c r="F13" s="3">
        <f t="shared" si="0"/>
        <v>1E-4</v>
      </c>
      <c r="G13" s="3">
        <f t="shared" si="1"/>
        <v>1.3999999999999999E-4</v>
      </c>
      <c r="H13">
        <f t="shared" si="2"/>
        <v>0.99526000000000003</v>
      </c>
      <c r="I13">
        <f t="shared" si="3"/>
        <v>0.99680000000000002</v>
      </c>
      <c r="J13">
        <f t="shared" si="4"/>
        <v>1.0047625746036212E-4</v>
      </c>
      <c r="K13">
        <f t="shared" si="5"/>
        <v>1.4044943820224718E-4</v>
      </c>
    </row>
    <row r="14" spans="1:11">
      <c r="A14">
        <v>8</v>
      </c>
      <c r="B14" s="4">
        <v>99516</v>
      </c>
      <c r="C14" s="4">
        <v>99666</v>
      </c>
      <c r="D14" s="4">
        <v>3</v>
      </c>
      <c r="E14" s="4">
        <v>0</v>
      </c>
      <c r="F14" s="3">
        <f t="shared" si="0"/>
        <v>3.0000000000000001E-5</v>
      </c>
      <c r="G14" s="3">
        <f t="shared" si="1"/>
        <v>0</v>
      </c>
      <c r="H14">
        <f t="shared" si="2"/>
        <v>0.99516000000000004</v>
      </c>
      <c r="I14">
        <f t="shared" si="3"/>
        <v>0.99665999999999999</v>
      </c>
      <c r="J14">
        <f t="shared" si="4"/>
        <v>3.0145906185939949E-5</v>
      </c>
      <c r="K14">
        <f t="shared" si="5"/>
        <v>0</v>
      </c>
    </row>
    <row r="15" spans="1:11">
      <c r="A15">
        <v>9</v>
      </c>
      <c r="B15" s="4">
        <v>99513</v>
      </c>
      <c r="C15" s="4">
        <v>99666</v>
      </c>
      <c r="D15" s="4">
        <v>13</v>
      </c>
      <c r="E15" s="4">
        <v>17</v>
      </c>
      <c r="F15" s="3">
        <f t="shared" si="0"/>
        <v>1.2999999999999999E-4</v>
      </c>
      <c r="G15" s="3">
        <f t="shared" si="1"/>
        <v>1.7000000000000001E-4</v>
      </c>
      <c r="H15">
        <f t="shared" si="2"/>
        <v>0.99512999999999996</v>
      </c>
      <c r="I15">
        <f t="shared" si="3"/>
        <v>0.99665999999999999</v>
      </c>
      <c r="J15">
        <f t="shared" si="4"/>
        <v>1.3063619828565111E-4</v>
      </c>
      <c r="K15">
        <f t="shared" si="5"/>
        <v>1.7056970280737664E-4</v>
      </c>
    </row>
    <row r="16" spans="1:11">
      <c r="A16">
        <v>10</v>
      </c>
      <c r="B16" s="4">
        <v>99500</v>
      </c>
      <c r="C16" s="4">
        <v>99649</v>
      </c>
      <c r="D16" s="4">
        <v>9</v>
      </c>
      <c r="E16" s="4">
        <v>7</v>
      </c>
      <c r="F16" s="3">
        <f t="shared" si="0"/>
        <v>9.0000000000000006E-5</v>
      </c>
      <c r="G16" s="3">
        <f t="shared" si="1"/>
        <v>6.9999999999999994E-5</v>
      </c>
      <c r="H16">
        <f t="shared" si="2"/>
        <v>0.995</v>
      </c>
      <c r="I16">
        <f t="shared" si="3"/>
        <v>0.99648999999999999</v>
      </c>
      <c r="J16">
        <f t="shared" si="4"/>
        <v>9.0452261306532666E-5</v>
      </c>
      <c r="K16">
        <f t="shared" si="5"/>
        <v>7.0246565444710929E-5</v>
      </c>
    </row>
    <row r="17" spans="1:11">
      <c r="A17">
        <v>11</v>
      </c>
      <c r="B17" s="4">
        <v>99491</v>
      </c>
      <c r="C17" s="4">
        <v>99643</v>
      </c>
      <c r="D17" s="4">
        <v>6</v>
      </c>
      <c r="E17" s="4">
        <v>10</v>
      </c>
      <c r="F17" s="3">
        <f t="shared" si="0"/>
        <v>6.0000000000000002E-5</v>
      </c>
      <c r="G17" s="3">
        <f t="shared" si="1"/>
        <v>1E-4</v>
      </c>
      <c r="H17">
        <f t="shared" si="2"/>
        <v>0.99490999999999996</v>
      </c>
      <c r="I17">
        <f t="shared" si="3"/>
        <v>0.99643000000000004</v>
      </c>
      <c r="J17">
        <f t="shared" si="4"/>
        <v>6.0306962438813563E-5</v>
      </c>
      <c r="K17">
        <f t="shared" si="5"/>
        <v>1.0035827905623075E-4</v>
      </c>
    </row>
    <row r="18" spans="1:11">
      <c r="A18">
        <v>12</v>
      </c>
      <c r="B18" s="4">
        <v>99484</v>
      </c>
      <c r="C18" s="4">
        <v>99633</v>
      </c>
      <c r="D18" s="4">
        <v>18</v>
      </c>
      <c r="E18" s="4">
        <v>6</v>
      </c>
      <c r="F18" s="3">
        <f t="shared" si="0"/>
        <v>1.8000000000000001E-4</v>
      </c>
      <c r="G18" s="3">
        <f t="shared" si="1"/>
        <v>6.0000000000000002E-5</v>
      </c>
      <c r="H18">
        <f t="shared" si="2"/>
        <v>0.99483999999999995</v>
      </c>
      <c r="I18">
        <f t="shared" si="3"/>
        <v>0.99633000000000005</v>
      </c>
      <c r="J18">
        <f t="shared" si="4"/>
        <v>1.8093361746612522E-4</v>
      </c>
      <c r="K18">
        <f t="shared" si="5"/>
        <v>6.0221011110776549E-5</v>
      </c>
    </row>
    <row r="19" spans="1:11">
      <c r="A19">
        <v>13</v>
      </c>
      <c r="B19" s="4">
        <v>99466</v>
      </c>
      <c r="C19" s="4">
        <v>99626</v>
      </c>
      <c r="D19" s="4">
        <v>3</v>
      </c>
      <c r="E19" s="4">
        <v>10</v>
      </c>
      <c r="F19" s="3">
        <f t="shared" si="0"/>
        <v>3.0000000000000001E-5</v>
      </c>
      <c r="G19" s="3">
        <f t="shared" si="1"/>
        <v>1E-4</v>
      </c>
      <c r="H19">
        <f t="shared" si="2"/>
        <v>0.99465999999999999</v>
      </c>
      <c r="I19">
        <f t="shared" si="3"/>
        <v>0.99626000000000003</v>
      </c>
      <c r="J19">
        <f t="shared" si="4"/>
        <v>3.0161060060724269E-5</v>
      </c>
      <c r="K19">
        <f t="shared" si="5"/>
        <v>1.0037540401100114E-4</v>
      </c>
    </row>
    <row r="20" spans="1:11">
      <c r="A20">
        <v>14</v>
      </c>
      <c r="B20" s="4">
        <v>99463</v>
      </c>
      <c r="C20" s="4">
        <v>99617</v>
      </c>
      <c r="D20" s="4">
        <v>9</v>
      </c>
      <c r="E20" s="4">
        <v>16</v>
      </c>
      <c r="F20" s="3">
        <f t="shared" si="0"/>
        <v>9.0000000000000006E-5</v>
      </c>
      <c r="G20" s="3">
        <f t="shared" si="1"/>
        <v>1.6000000000000001E-4</v>
      </c>
      <c r="H20">
        <f t="shared" si="2"/>
        <v>0.99463000000000001</v>
      </c>
      <c r="I20">
        <f t="shared" si="3"/>
        <v>0.99617</v>
      </c>
      <c r="J20">
        <f t="shared" si="4"/>
        <v>9.0485909333118853E-5</v>
      </c>
      <c r="K20">
        <f t="shared" si="5"/>
        <v>1.6061515604766255E-4</v>
      </c>
    </row>
    <row r="21" spans="1:11">
      <c r="A21">
        <v>15</v>
      </c>
      <c r="B21" s="4">
        <v>99454</v>
      </c>
      <c r="C21" s="4">
        <v>99601</v>
      </c>
      <c r="D21" s="4">
        <v>12</v>
      </c>
      <c r="E21" s="4">
        <v>6</v>
      </c>
      <c r="F21" s="3">
        <f t="shared" si="0"/>
        <v>1.2E-4</v>
      </c>
      <c r="G21" s="3">
        <f t="shared" si="1"/>
        <v>6.0000000000000002E-5</v>
      </c>
      <c r="H21">
        <f t="shared" si="2"/>
        <v>0.99453999999999998</v>
      </c>
      <c r="I21">
        <f t="shared" si="3"/>
        <v>0.99600999999999995</v>
      </c>
      <c r="J21">
        <f t="shared" si="4"/>
        <v>1.206587970317936E-4</v>
      </c>
      <c r="K21">
        <f t="shared" si="5"/>
        <v>6.0240359032539836E-5</v>
      </c>
    </row>
    <row r="22" spans="1:11">
      <c r="A22">
        <v>16</v>
      </c>
      <c r="B22" s="4">
        <v>99442</v>
      </c>
      <c r="C22" s="4">
        <v>99594</v>
      </c>
      <c r="D22" s="4">
        <v>39</v>
      </c>
      <c r="E22" s="4">
        <v>23</v>
      </c>
      <c r="F22" s="3">
        <f t="shared" si="0"/>
        <v>3.8999999999999999E-4</v>
      </c>
      <c r="G22" s="3">
        <f t="shared" si="1"/>
        <v>2.3000000000000001E-4</v>
      </c>
      <c r="H22">
        <f t="shared" si="2"/>
        <v>0.99441999999999997</v>
      </c>
      <c r="I22">
        <f t="shared" si="3"/>
        <v>0.99594000000000005</v>
      </c>
      <c r="J22">
        <f t="shared" si="4"/>
        <v>3.9218841133525071E-4</v>
      </c>
      <c r="K22">
        <f t="shared" si="5"/>
        <v>2.3093760668313351E-4</v>
      </c>
    </row>
    <row r="23" spans="1:11">
      <c r="A23">
        <v>17</v>
      </c>
      <c r="B23" s="4">
        <v>99402</v>
      </c>
      <c r="C23" s="4">
        <v>99572</v>
      </c>
      <c r="D23" s="4">
        <v>51</v>
      </c>
      <c r="E23" s="4">
        <v>35</v>
      </c>
      <c r="F23" s="3">
        <f t="shared" si="0"/>
        <v>5.1000000000000004E-4</v>
      </c>
      <c r="G23" s="3">
        <f t="shared" si="1"/>
        <v>3.5E-4</v>
      </c>
      <c r="H23">
        <f t="shared" si="2"/>
        <v>0.99402000000000001</v>
      </c>
      <c r="I23">
        <f t="shared" si="3"/>
        <v>0.99572000000000005</v>
      </c>
      <c r="J23">
        <f t="shared" si="4"/>
        <v>5.1306814752218272E-4</v>
      </c>
      <c r="K23">
        <f t="shared" si="5"/>
        <v>3.5150443899891533E-4</v>
      </c>
    </row>
    <row r="24" spans="1:11">
      <c r="A24">
        <v>18</v>
      </c>
      <c r="B24" s="4">
        <v>99352</v>
      </c>
      <c r="C24" s="4">
        <v>99536</v>
      </c>
      <c r="D24" s="4">
        <v>71</v>
      </c>
      <c r="E24" s="4">
        <v>25</v>
      </c>
      <c r="F24" s="3">
        <f t="shared" si="0"/>
        <v>7.1000000000000002E-4</v>
      </c>
      <c r="G24" s="3">
        <f t="shared" si="1"/>
        <v>2.5000000000000001E-4</v>
      </c>
      <c r="H24">
        <f t="shared" si="2"/>
        <v>0.99351999999999996</v>
      </c>
      <c r="I24">
        <f t="shared" si="3"/>
        <v>0.99536000000000002</v>
      </c>
      <c r="J24">
        <f t="shared" si="4"/>
        <v>7.1463080763346494E-4</v>
      </c>
      <c r="K24">
        <f t="shared" si="5"/>
        <v>2.5116540749075709E-4</v>
      </c>
    </row>
    <row r="25" spans="1:11">
      <c r="A25">
        <v>19</v>
      </c>
      <c r="B25" s="4">
        <v>99280</v>
      </c>
      <c r="C25" s="4">
        <v>99511</v>
      </c>
      <c r="D25" s="4">
        <v>84</v>
      </c>
      <c r="E25" s="4">
        <v>38</v>
      </c>
      <c r="F25" s="3">
        <f t="shared" si="0"/>
        <v>8.4000000000000003E-4</v>
      </c>
      <c r="G25" s="3">
        <f t="shared" si="1"/>
        <v>3.8000000000000002E-4</v>
      </c>
      <c r="H25">
        <f t="shared" si="2"/>
        <v>0.99280000000000002</v>
      </c>
      <c r="I25">
        <f t="shared" si="3"/>
        <v>0.99511000000000005</v>
      </c>
      <c r="J25">
        <f t="shared" si="4"/>
        <v>8.4609186140209515E-4</v>
      </c>
      <c r="K25">
        <f t="shared" si="5"/>
        <v>3.8186733124981158E-4</v>
      </c>
    </row>
    <row r="26" spans="1:11">
      <c r="A26">
        <v>20</v>
      </c>
      <c r="B26" s="4">
        <v>99196</v>
      </c>
      <c r="C26" s="4">
        <v>99473</v>
      </c>
      <c r="D26" s="4">
        <v>83</v>
      </c>
      <c r="E26" s="4">
        <v>39</v>
      </c>
      <c r="F26" s="3">
        <f t="shared" si="0"/>
        <v>8.3000000000000001E-4</v>
      </c>
      <c r="G26" s="3">
        <f t="shared" si="1"/>
        <v>3.8999999999999999E-4</v>
      </c>
      <c r="H26">
        <f t="shared" si="2"/>
        <v>0.99195999999999995</v>
      </c>
      <c r="I26">
        <f t="shared" si="3"/>
        <v>0.99473</v>
      </c>
      <c r="J26">
        <f t="shared" si="4"/>
        <v>8.3672728739062063E-4</v>
      </c>
      <c r="K26">
        <f t="shared" si="5"/>
        <v>3.9206618881505533E-4</v>
      </c>
    </row>
    <row r="27" spans="1:11">
      <c r="A27">
        <v>21</v>
      </c>
      <c r="B27" s="4">
        <v>99113</v>
      </c>
      <c r="C27" s="4">
        <v>99434</v>
      </c>
      <c r="D27" s="4">
        <v>67</v>
      </c>
      <c r="E27" s="4">
        <v>27</v>
      </c>
      <c r="F27" s="3">
        <f t="shared" si="0"/>
        <v>6.7000000000000002E-4</v>
      </c>
      <c r="G27" s="3">
        <f t="shared" si="1"/>
        <v>2.7E-4</v>
      </c>
      <c r="H27">
        <f t="shared" si="2"/>
        <v>0.99112999999999996</v>
      </c>
      <c r="I27">
        <f t="shared" si="3"/>
        <v>0.99434</v>
      </c>
      <c r="J27">
        <f t="shared" si="4"/>
        <v>6.7599608527640171E-4</v>
      </c>
      <c r="K27">
        <f t="shared" si="5"/>
        <v>2.7153689884747671E-4</v>
      </c>
    </row>
    <row r="28" spans="1:11">
      <c r="A28">
        <v>22</v>
      </c>
      <c r="B28" s="4">
        <v>99045</v>
      </c>
      <c r="C28" s="4">
        <v>99408</v>
      </c>
      <c r="D28" s="4">
        <v>66</v>
      </c>
      <c r="E28" s="4">
        <v>14</v>
      </c>
      <c r="F28" s="3">
        <f t="shared" si="0"/>
        <v>6.6E-4</v>
      </c>
      <c r="G28" s="3">
        <f t="shared" si="1"/>
        <v>1.3999999999999999E-4</v>
      </c>
      <c r="H28">
        <f t="shared" si="2"/>
        <v>0.99045000000000005</v>
      </c>
      <c r="I28">
        <f t="shared" si="3"/>
        <v>0.99407999999999996</v>
      </c>
      <c r="J28">
        <f t="shared" si="4"/>
        <v>6.6636377404210201E-4</v>
      </c>
      <c r="K28">
        <f t="shared" si="5"/>
        <v>1.4083373571543536E-4</v>
      </c>
    </row>
    <row r="29" spans="1:11">
      <c r="A29">
        <v>23</v>
      </c>
      <c r="B29" s="4">
        <v>98980</v>
      </c>
      <c r="C29" s="4">
        <v>99394</v>
      </c>
      <c r="D29" s="4">
        <v>49</v>
      </c>
      <c r="E29" s="4">
        <v>35</v>
      </c>
      <c r="F29" s="3">
        <f t="shared" si="0"/>
        <v>4.8999999999999998E-4</v>
      </c>
      <c r="G29" s="3">
        <f t="shared" si="1"/>
        <v>3.5E-4</v>
      </c>
      <c r="H29">
        <f t="shared" si="2"/>
        <v>0.98980000000000001</v>
      </c>
      <c r="I29">
        <f t="shared" si="3"/>
        <v>0.99394000000000005</v>
      </c>
      <c r="J29">
        <f t="shared" si="4"/>
        <v>4.9504950495049506E-4</v>
      </c>
      <c r="K29">
        <f t="shared" si="5"/>
        <v>3.5213393162565143E-4</v>
      </c>
    </row>
    <row r="30" spans="1:11">
      <c r="A30">
        <v>24</v>
      </c>
      <c r="B30" s="4">
        <v>98930</v>
      </c>
      <c r="C30" s="4">
        <v>99359</v>
      </c>
      <c r="D30" s="4">
        <v>96</v>
      </c>
      <c r="E30" s="4">
        <v>24</v>
      </c>
      <c r="F30" s="3">
        <f t="shared" si="0"/>
        <v>9.6000000000000002E-4</v>
      </c>
      <c r="G30" s="3">
        <f t="shared" si="1"/>
        <v>2.4000000000000001E-4</v>
      </c>
      <c r="H30">
        <f t="shared" si="2"/>
        <v>0.98929999999999996</v>
      </c>
      <c r="I30">
        <f t="shared" si="3"/>
        <v>0.99358999999999997</v>
      </c>
      <c r="J30">
        <f t="shared" si="4"/>
        <v>9.7038309916102304E-4</v>
      </c>
      <c r="K30">
        <f t="shared" si="5"/>
        <v>2.4154832476172265E-4</v>
      </c>
    </row>
    <row r="31" spans="1:11">
      <c r="A31">
        <v>25</v>
      </c>
      <c r="B31" s="4">
        <v>98834</v>
      </c>
      <c r="C31" s="4">
        <v>99335</v>
      </c>
      <c r="D31" s="4">
        <v>76</v>
      </c>
      <c r="E31" s="4">
        <v>38</v>
      </c>
      <c r="F31" s="3">
        <f t="shared" si="0"/>
        <v>7.6000000000000004E-4</v>
      </c>
      <c r="G31" s="3">
        <f t="shared" si="1"/>
        <v>3.8000000000000002E-4</v>
      </c>
      <c r="H31">
        <f t="shared" si="2"/>
        <v>0.98834</v>
      </c>
      <c r="I31">
        <f t="shared" si="3"/>
        <v>0.99334999999999996</v>
      </c>
      <c r="J31">
        <f t="shared" si="4"/>
        <v>7.6896614525365768E-4</v>
      </c>
      <c r="K31">
        <f t="shared" si="5"/>
        <v>3.825439170483717E-4</v>
      </c>
    </row>
    <row r="32" spans="1:11">
      <c r="A32">
        <v>26</v>
      </c>
      <c r="B32" s="4">
        <v>98758</v>
      </c>
      <c r="C32" s="4">
        <v>99297</v>
      </c>
      <c r="D32" s="4">
        <v>58</v>
      </c>
      <c r="E32" s="4">
        <v>27</v>
      </c>
      <c r="F32" s="3">
        <f t="shared" si="0"/>
        <v>5.8E-4</v>
      </c>
      <c r="G32" s="3">
        <f t="shared" si="1"/>
        <v>2.7E-4</v>
      </c>
      <c r="H32">
        <f t="shared" si="2"/>
        <v>0.98758000000000001</v>
      </c>
      <c r="I32">
        <f t="shared" si="3"/>
        <v>0.99297000000000002</v>
      </c>
      <c r="J32">
        <f t="shared" si="4"/>
        <v>5.8729419388809008E-4</v>
      </c>
      <c r="K32">
        <f t="shared" si="5"/>
        <v>2.7191153811293394E-4</v>
      </c>
    </row>
    <row r="33" spans="1:11">
      <c r="A33">
        <v>27</v>
      </c>
      <c r="B33" s="4">
        <v>98701</v>
      </c>
      <c r="C33" s="4">
        <v>99271</v>
      </c>
      <c r="D33" s="4">
        <v>96</v>
      </c>
      <c r="E33" s="4">
        <v>30</v>
      </c>
      <c r="F33" s="3">
        <f t="shared" si="0"/>
        <v>9.6000000000000002E-4</v>
      </c>
      <c r="G33" s="3">
        <f t="shared" si="1"/>
        <v>2.9999999999999997E-4</v>
      </c>
      <c r="H33">
        <f t="shared" si="2"/>
        <v>0.98701000000000005</v>
      </c>
      <c r="I33">
        <f t="shared" si="3"/>
        <v>0.99270999999999998</v>
      </c>
      <c r="J33">
        <f t="shared" si="4"/>
        <v>9.7263452244658111E-4</v>
      </c>
      <c r="K33">
        <f t="shared" si="5"/>
        <v>3.0220306030965741E-4</v>
      </c>
    </row>
    <row r="34" spans="1:11">
      <c r="A34">
        <v>28</v>
      </c>
      <c r="B34" s="4">
        <v>98605</v>
      </c>
      <c r="C34" s="4">
        <v>99241</v>
      </c>
      <c r="D34" s="4">
        <v>107</v>
      </c>
      <c r="E34" s="4">
        <v>42</v>
      </c>
      <c r="F34" s="3">
        <f t="shared" si="0"/>
        <v>1.07E-3</v>
      </c>
      <c r="G34" s="3">
        <f t="shared" si="1"/>
        <v>4.2000000000000002E-4</v>
      </c>
      <c r="H34">
        <f t="shared" si="2"/>
        <v>0.98604999999999998</v>
      </c>
      <c r="I34">
        <f t="shared" si="3"/>
        <v>0.99241000000000001</v>
      </c>
      <c r="J34">
        <f t="shared" si="4"/>
        <v>1.0851376705035241E-3</v>
      </c>
      <c r="K34">
        <f t="shared" si="5"/>
        <v>4.2321218044961257E-4</v>
      </c>
    </row>
    <row r="35" spans="1:11">
      <c r="A35">
        <v>29</v>
      </c>
      <c r="B35" s="4">
        <v>98498</v>
      </c>
      <c r="C35" s="4">
        <v>99199</v>
      </c>
      <c r="D35" s="4">
        <v>96</v>
      </c>
      <c r="E35" s="4">
        <v>45</v>
      </c>
      <c r="F35" s="3">
        <f t="shared" si="0"/>
        <v>9.6000000000000002E-4</v>
      </c>
      <c r="G35" s="3">
        <f t="shared" si="1"/>
        <v>4.4999999999999999E-4</v>
      </c>
      <c r="H35">
        <f t="shared" si="2"/>
        <v>0.98497999999999997</v>
      </c>
      <c r="I35">
        <f t="shared" si="3"/>
        <v>0.99199000000000004</v>
      </c>
      <c r="J35">
        <f t="shared" si="4"/>
        <v>9.7463907896607046E-4</v>
      </c>
      <c r="K35">
        <f t="shared" si="5"/>
        <v>4.536336051774715E-4</v>
      </c>
    </row>
    <row r="36" spans="1:11">
      <c r="A36">
        <v>30</v>
      </c>
      <c r="B36" s="4">
        <v>98401</v>
      </c>
      <c r="C36" s="4">
        <v>99154</v>
      </c>
      <c r="D36" s="4">
        <v>68</v>
      </c>
      <c r="E36" s="4">
        <v>42</v>
      </c>
      <c r="F36" s="3">
        <f t="shared" si="0"/>
        <v>6.8000000000000005E-4</v>
      </c>
      <c r="G36" s="3">
        <f t="shared" si="1"/>
        <v>4.2000000000000002E-4</v>
      </c>
      <c r="H36">
        <f t="shared" si="2"/>
        <v>0.98401000000000005</v>
      </c>
      <c r="I36">
        <f t="shared" si="3"/>
        <v>0.99153999999999998</v>
      </c>
      <c r="J36">
        <f t="shared" si="4"/>
        <v>6.9104988770439329E-4</v>
      </c>
      <c r="K36">
        <f t="shared" si="5"/>
        <v>4.2358351655001316E-4</v>
      </c>
    </row>
    <row r="37" spans="1:11">
      <c r="A37">
        <v>31</v>
      </c>
      <c r="B37" s="4">
        <v>98333</v>
      </c>
      <c r="C37" s="4">
        <v>99112</v>
      </c>
      <c r="D37" s="4">
        <v>112</v>
      </c>
      <c r="E37" s="4">
        <v>23</v>
      </c>
      <c r="F37" s="3">
        <f t="shared" si="0"/>
        <v>1.1199999999999999E-3</v>
      </c>
      <c r="G37" s="3">
        <f t="shared" si="1"/>
        <v>2.3000000000000001E-4</v>
      </c>
      <c r="H37">
        <f t="shared" si="2"/>
        <v>0.98333000000000004</v>
      </c>
      <c r="I37">
        <f t="shared" si="3"/>
        <v>0.99112</v>
      </c>
      <c r="J37">
        <f t="shared" si="4"/>
        <v>1.1389869118200399E-3</v>
      </c>
      <c r="K37">
        <f t="shared" si="5"/>
        <v>2.3206069900718381E-4</v>
      </c>
    </row>
    <row r="38" spans="1:11">
      <c r="A38">
        <v>32</v>
      </c>
      <c r="B38" s="4">
        <v>98221</v>
      </c>
      <c r="C38" s="4">
        <v>99089</v>
      </c>
      <c r="D38" s="4">
        <v>96</v>
      </c>
      <c r="E38" s="4">
        <v>55</v>
      </c>
      <c r="F38" s="3">
        <f t="shared" si="0"/>
        <v>9.6000000000000002E-4</v>
      </c>
      <c r="G38" s="3">
        <f t="shared" si="1"/>
        <v>5.5000000000000003E-4</v>
      </c>
      <c r="H38">
        <f t="shared" si="2"/>
        <v>0.98221000000000003</v>
      </c>
      <c r="I38">
        <f t="shared" si="3"/>
        <v>0.99089000000000005</v>
      </c>
      <c r="J38">
        <f t="shared" si="4"/>
        <v>9.7738772767534438E-4</v>
      </c>
      <c r="K38">
        <f t="shared" si="5"/>
        <v>5.5505656530997391E-4</v>
      </c>
    </row>
    <row r="39" spans="1:11">
      <c r="A39">
        <v>33</v>
      </c>
      <c r="B39" s="4">
        <v>98125</v>
      </c>
      <c r="C39" s="4">
        <v>99034</v>
      </c>
      <c r="D39" s="4">
        <v>74</v>
      </c>
      <c r="E39" s="4">
        <v>31</v>
      </c>
      <c r="F39" s="3">
        <f t="shared" si="0"/>
        <v>7.3999999999999999E-4</v>
      </c>
      <c r="G39" s="3">
        <f t="shared" si="1"/>
        <v>3.1E-4</v>
      </c>
      <c r="H39">
        <f t="shared" si="2"/>
        <v>0.98124999999999996</v>
      </c>
      <c r="I39">
        <f t="shared" si="3"/>
        <v>0.99034</v>
      </c>
      <c r="J39">
        <f t="shared" si="4"/>
        <v>7.5414012738853509E-4</v>
      </c>
      <c r="K39">
        <f t="shared" si="5"/>
        <v>3.1302381000464485E-4</v>
      </c>
    </row>
    <row r="40" spans="1:11">
      <c r="A40">
        <v>34</v>
      </c>
      <c r="B40" s="4">
        <v>98051</v>
      </c>
      <c r="C40" s="4">
        <v>99003</v>
      </c>
      <c r="D40" s="4">
        <v>88</v>
      </c>
      <c r="E40" s="4">
        <v>36</v>
      </c>
      <c r="F40" s="3">
        <f t="shared" si="0"/>
        <v>8.8000000000000003E-4</v>
      </c>
      <c r="G40" s="3">
        <f t="shared" si="1"/>
        <v>3.6000000000000002E-4</v>
      </c>
      <c r="H40">
        <f t="shared" si="2"/>
        <v>0.98050999999999999</v>
      </c>
      <c r="I40">
        <f t="shared" si="3"/>
        <v>0.99002999999999997</v>
      </c>
      <c r="J40">
        <f t="shared" si="4"/>
        <v>8.9749212144700215E-4</v>
      </c>
      <c r="K40">
        <f t="shared" si="5"/>
        <v>3.6362534468652467E-4</v>
      </c>
    </row>
    <row r="41" spans="1:11">
      <c r="A41">
        <v>35</v>
      </c>
      <c r="B41" s="4">
        <v>97962</v>
      </c>
      <c r="C41" s="4">
        <v>98967</v>
      </c>
      <c r="D41" s="4">
        <v>94</v>
      </c>
      <c r="E41" s="4">
        <v>52</v>
      </c>
      <c r="F41" s="3">
        <f t="shared" si="0"/>
        <v>9.3999999999999997E-4</v>
      </c>
      <c r="G41" s="3">
        <f t="shared" si="1"/>
        <v>5.1999999999999995E-4</v>
      </c>
      <c r="H41">
        <f t="shared" si="2"/>
        <v>0.97962000000000005</v>
      </c>
      <c r="I41">
        <f t="shared" si="3"/>
        <v>0.98967000000000005</v>
      </c>
      <c r="J41">
        <f t="shared" si="4"/>
        <v>9.5955574610563274E-4</v>
      </c>
      <c r="K41">
        <f t="shared" si="5"/>
        <v>5.2542766780846138E-4</v>
      </c>
    </row>
    <row r="42" spans="1:11">
      <c r="A42">
        <v>36</v>
      </c>
      <c r="B42" s="4">
        <v>97869</v>
      </c>
      <c r="C42" s="4">
        <v>98914</v>
      </c>
      <c r="D42" s="4">
        <v>118</v>
      </c>
      <c r="E42" s="4">
        <v>48</v>
      </c>
      <c r="F42" s="3">
        <f t="shared" si="0"/>
        <v>1.1800000000000001E-3</v>
      </c>
      <c r="G42" s="3">
        <f t="shared" si="1"/>
        <v>4.8000000000000001E-4</v>
      </c>
      <c r="H42">
        <f t="shared" si="2"/>
        <v>0.97868999999999995</v>
      </c>
      <c r="I42">
        <f t="shared" si="3"/>
        <v>0.98914000000000002</v>
      </c>
      <c r="J42">
        <f t="shared" si="4"/>
        <v>1.2056933247504319E-3</v>
      </c>
      <c r="K42">
        <f t="shared" si="5"/>
        <v>4.8527003255353137E-4</v>
      </c>
    </row>
    <row r="43" spans="1:11">
      <c r="A43">
        <v>37</v>
      </c>
      <c r="B43" s="4">
        <v>97751</v>
      </c>
      <c r="C43" s="4">
        <v>98866</v>
      </c>
      <c r="D43" s="4">
        <v>99</v>
      </c>
      <c r="E43" s="4">
        <v>44</v>
      </c>
      <c r="F43" s="3">
        <f t="shared" si="0"/>
        <v>9.8999999999999999E-4</v>
      </c>
      <c r="G43" s="3">
        <f t="shared" si="1"/>
        <v>4.4000000000000002E-4</v>
      </c>
      <c r="H43">
        <f t="shared" si="2"/>
        <v>0.97750999999999999</v>
      </c>
      <c r="I43">
        <f t="shared" si="3"/>
        <v>0.98865999999999998</v>
      </c>
      <c r="J43">
        <f t="shared" si="4"/>
        <v>1.0127773628914281E-3</v>
      </c>
      <c r="K43">
        <f t="shared" si="5"/>
        <v>4.4504683106426883E-4</v>
      </c>
    </row>
    <row r="44" spans="1:11">
      <c r="A44">
        <v>38</v>
      </c>
      <c r="B44" s="4">
        <v>97652</v>
      </c>
      <c r="C44" s="4">
        <v>98822</v>
      </c>
      <c r="D44" s="4">
        <v>97</v>
      </c>
      <c r="E44" s="4">
        <v>78</v>
      </c>
      <c r="F44" s="3">
        <f t="shared" si="0"/>
        <v>9.7000000000000005E-4</v>
      </c>
      <c r="G44" s="3">
        <f t="shared" si="1"/>
        <v>7.7999999999999999E-4</v>
      </c>
      <c r="H44">
        <f t="shared" si="2"/>
        <v>0.97652000000000005</v>
      </c>
      <c r="I44">
        <f t="shared" si="3"/>
        <v>0.98821999999999999</v>
      </c>
      <c r="J44">
        <f t="shared" si="4"/>
        <v>9.9332322942694462E-4</v>
      </c>
      <c r="K44">
        <f t="shared" si="5"/>
        <v>7.8929792961081541E-4</v>
      </c>
    </row>
    <row r="45" spans="1:11">
      <c r="A45">
        <v>39</v>
      </c>
      <c r="B45" s="4">
        <v>97555</v>
      </c>
      <c r="C45" s="4">
        <v>98744</v>
      </c>
      <c r="D45" s="4">
        <v>106</v>
      </c>
      <c r="E45" s="4">
        <v>63</v>
      </c>
      <c r="F45" s="3">
        <f t="shared" si="0"/>
        <v>1.06E-3</v>
      </c>
      <c r="G45" s="3">
        <f t="shared" si="1"/>
        <v>6.3000000000000003E-4</v>
      </c>
      <c r="H45">
        <f t="shared" si="2"/>
        <v>0.97555000000000003</v>
      </c>
      <c r="I45">
        <f t="shared" si="3"/>
        <v>0.98743999999999998</v>
      </c>
      <c r="J45">
        <f t="shared" si="4"/>
        <v>1.0865665522013222E-3</v>
      </c>
      <c r="K45">
        <f t="shared" si="5"/>
        <v>6.3801344891841535E-4</v>
      </c>
    </row>
    <row r="46" spans="1:11">
      <c r="A46">
        <v>40</v>
      </c>
      <c r="B46" s="4">
        <v>97449</v>
      </c>
      <c r="C46" s="4">
        <v>98681</v>
      </c>
      <c r="D46" s="4">
        <v>112</v>
      </c>
      <c r="E46" s="4">
        <v>54</v>
      </c>
      <c r="F46" s="3">
        <f t="shared" si="0"/>
        <v>1.1199999999999999E-3</v>
      </c>
      <c r="G46" s="3">
        <f t="shared" si="1"/>
        <v>5.4000000000000001E-4</v>
      </c>
      <c r="H46">
        <f t="shared" si="2"/>
        <v>0.97448999999999997</v>
      </c>
      <c r="I46">
        <f t="shared" si="3"/>
        <v>0.98680999999999996</v>
      </c>
      <c r="J46">
        <f t="shared" si="4"/>
        <v>1.1493191310326426E-3</v>
      </c>
      <c r="K46">
        <f t="shared" si="5"/>
        <v>5.4721780281918506E-4</v>
      </c>
    </row>
    <row r="47" spans="1:11">
      <c r="A47">
        <v>41</v>
      </c>
      <c r="B47" s="4">
        <v>97337</v>
      </c>
      <c r="C47" s="4">
        <v>98627</v>
      </c>
      <c r="D47" s="4">
        <v>150</v>
      </c>
      <c r="E47" s="4">
        <v>50</v>
      </c>
      <c r="F47" s="3">
        <f t="shared" si="0"/>
        <v>1.5E-3</v>
      </c>
      <c r="G47" s="3">
        <f t="shared" si="1"/>
        <v>5.0000000000000001E-4</v>
      </c>
      <c r="H47">
        <f t="shared" si="2"/>
        <v>0.97336999999999996</v>
      </c>
      <c r="I47">
        <f t="shared" si="3"/>
        <v>0.98626999999999998</v>
      </c>
      <c r="J47">
        <f t="shared" si="4"/>
        <v>1.5410378376157063E-3</v>
      </c>
      <c r="K47">
        <f t="shared" si="5"/>
        <v>5.0696056860697377E-4</v>
      </c>
    </row>
    <row r="48" spans="1:11">
      <c r="A48">
        <v>42</v>
      </c>
      <c r="B48" s="4">
        <v>97187</v>
      </c>
      <c r="C48" s="4">
        <v>98577</v>
      </c>
      <c r="D48" s="4">
        <v>146</v>
      </c>
      <c r="E48" s="4">
        <v>81</v>
      </c>
      <c r="F48" s="3">
        <f t="shared" si="0"/>
        <v>1.4599999999999999E-3</v>
      </c>
      <c r="G48" s="3">
        <f t="shared" si="1"/>
        <v>8.0999999999999996E-4</v>
      </c>
      <c r="H48">
        <f t="shared" si="2"/>
        <v>0.97187000000000001</v>
      </c>
      <c r="I48">
        <f t="shared" si="3"/>
        <v>0.98577000000000004</v>
      </c>
      <c r="J48">
        <f t="shared" si="4"/>
        <v>1.5022585325197813E-3</v>
      </c>
      <c r="K48">
        <f t="shared" si="5"/>
        <v>8.2169268693508624E-4</v>
      </c>
    </row>
    <row r="49" spans="1:11">
      <c r="A49">
        <v>43</v>
      </c>
      <c r="B49" s="4">
        <v>97041</v>
      </c>
      <c r="C49" s="4">
        <v>98496</v>
      </c>
      <c r="D49" s="4">
        <v>180</v>
      </c>
      <c r="E49" s="4">
        <v>99</v>
      </c>
      <c r="F49" s="3">
        <f t="shared" si="0"/>
        <v>1.8E-3</v>
      </c>
      <c r="G49" s="3">
        <f t="shared" si="1"/>
        <v>9.8999999999999999E-4</v>
      </c>
      <c r="H49">
        <f t="shared" si="2"/>
        <v>0.97040999999999999</v>
      </c>
      <c r="I49">
        <f t="shared" si="3"/>
        <v>0.98495999999999995</v>
      </c>
      <c r="J49">
        <f t="shared" si="4"/>
        <v>1.8548860790799765E-3</v>
      </c>
      <c r="K49">
        <f t="shared" si="5"/>
        <v>1.0051169590643274E-3</v>
      </c>
    </row>
    <row r="50" spans="1:11">
      <c r="A50">
        <v>44</v>
      </c>
      <c r="B50" s="4">
        <v>96861</v>
      </c>
      <c r="C50" s="4">
        <v>98396</v>
      </c>
      <c r="D50" s="4">
        <v>143</v>
      </c>
      <c r="E50" s="4">
        <v>95</v>
      </c>
      <c r="F50" s="3">
        <f t="shared" si="0"/>
        <v>1.4300000000000001E-3</v>
      </c>
      <c r="G50" s="3">
        <f t="shared" si="1"/>
        <v>9.5E-4</v>
      </c>
      <c r="H50">
        <f t="shared" si="2"/>
        <v>0.96860999999999997</v>
      </c>
      <c r="I50">
        <f t="shared" si="3"/>
        <v>0.98395999999999995</v>
      </c>
      <c r="J50">
        <f t="shared" si="4"/>
        <v>1.4763423875450389E-3</v>
      </c>
      <c r="K50">
        <f t="shared" si="5"/>
        <v>9.654864018862556E-4</v>
      </c>
    </row>
    <row r="51" spans="1:11">
      <c r="A51">
        <v>45</v>
      </c>
      <c r="B51" s="4">
        <v>96718</v>
      </c>
      <c r="C51" s="4">
        <v>98302</v>
      </c>
      <c r="D51" s="4">
        <v>161</v>
      </c>
      <c r="E51" s="4">
        <v>111</v>
      </c>
      <c r="F51" s="3">
        <f t="shared" si="0"/>
        <v>1.6100000000000001E-3</v>
      </c>
      <c r="G51" s="3">
        <f t="shared" si="1"/>
        <v>1.1100000000000001E-3</v>
      </c>
      <c r="H51">
        <f t="shared" si="2"/>
        <v>0.96718000000000004</v>
      </c>
      <c r="I51">
        <f t="shared" si="3"/>
        <v>0.98302</v>
      </c>
      <c r="J51">
        <f t="shared" si="4"/>
        <v>1.6646332637151307E-3</v>
      </c>
      <c r="K51">
        <f t="shared" si="5"/>
        <v>1.129173363715896E-3</v>
      </c>
    </row>
    <row r="52" spans="1:11">
      <c r="A52">
        <v>46</v>
      </c>
      <c r="B52" s="4">
        <v>96557</v>
      </c>
      <c r="C52" s="4">
        <v>98191</v>
      </c>
      <c r="D52" s="4">
        <v>160</v>
      </c>
      <c r="E52" s="4">
        <v>156</v>
      </c>
      <c r="F52" s="3">
        <f t="shared" si="0"/>
        <v>1.6000000000000001E-3</v>
      </c>
      <c r="G52" s="3">
        <f t="shared" si="1"/>
        <v>1.56E-3</v>
      </c>
      <c r="H52">
        <f t="shared" si="2"/>
        <v>0.96557000000000004</v>
      </c>
      <c r="I52">
        <f t="shared" si="3"/>
        <v>0.98190999999999995</v>
      </c>
      <c r="J52">
        <f t="shared" si="4"/>
        <v>1.6570523110701451E-3</v>
      </c>
      <c r="K52">
        <f t="shared" si="5"/>
        <v>1.5887403122485768E-3</v>
      </c>
    </row>
    <row r="53" spans="1:11">
      <c r="A53">
        <v>47</v>
      </c>
      <c r="B53" s="4">
        <v>96397</v>
      </c>
      <c r="C53" s="4">
        <v>98034</v>
      </c>
      <c r="D53" s="4">
        <v>194</v>
      </c>
      <c r="E53" s="4">
        <v>147</v>
      </c>
      <c r="F53" s="3">
        <f t="shared" si="0"/>
        <v>1.9400000000000001E-3</v>
      </c>
      <c r="G53" s="3">
        <f t="shared" si="1"/>
        <v>1.47E-3</v>
      </c>
      <c r="H53">
        <f t="shared" si="2"/>
        <v>0.96396999999999999</v>
      </c>
      <c r="I53">
        <f t="shared" si="3"/>
        <v>0.98033999999999999</v>
      </c>
      <c r="J53">
        <f t="shared" si="4"/>
        <v>2.0125107627830745E-3</v>
      </c>
      <c r="K53">
        <f t="shared" si="5"/>
        <v>1.4994797723238875E-3</v>
      </c>
    </row>
    <row r="54" spans="1:11">
      <c r="A54">
        <v>48</v>
      </c>
      <c r="B54" s="4">
        <v>96203</v>
      </c>
      <c r="C54" s="4">
        <v>97887</v>
      </c>
      <c r="D54" s="4">
        <v>242</v>
      </c>
      <c r="E54" s="4">
        <v>152</v>
      </c>
      <c r="F54" s="3">
        <f t="shared" si="0"/>
        <v>2.4199999999999998E-3</v>
      </c>
      <c r="G54" s="3">
        <f t="shared" si="1"/>
        <v>1.5200000000000001E-3</v>
      </c>
      <c r="H54">
        <f t="shared" si="2"/>
        <v>0.96203000000000005</v>
      </c>
      <c r="I54">
        <f t="shared" si="3"/>
        <v>0.97887000000000002</v>
      </c>
      <c r="J54">
        <f t="shared" si="4"/>
        <v>2.5155140692078208E-3</v>
      </c>
      <c r="K54">
        <f t="shared" si="5"/>
        <v>1.5528108941943262E-3</v>
      </c>
    </row>
    <row r="55" spans="1:11">
      <c r="A55">
        <v>49</v>
      </c>
      <c r="B55" s="4">
        <v>95961</v>
      </c>
      <c r="C55" s="4">
        <v>97736</v>
      </c>
      <c r="D55" s="4">
        <v>251</v>
      </c>
      <c r="E55" s="4">
        <v>149</v>
      </c>
      <c r="F55" s="3">
        <f t="shared" si="0"/>
        <v>2.5100000000000001E-3</v>
      </c>
      <c r="G55" s="3">
        <f t="shared" si="1"/>
        <v>1.49E-3</v>
      </c>
      <c r="H55">
        <f t="shared" si="2"/>
        <v>0.95960999999999996</v>
      </c>
      <c r="I55">
        <f t="shared" si="3"/>
        <v>0.97736000000000001</v>
      </c>
      <c r="J55">
        <f t="shared" si="4"/>
        <v>2.615645939496254E-3</v>
      </c>
      <c r="K55">
        <f t="shared" si="5"/>
        <v>1.5245150200540231E-3</v>
      </c>
    </row>
    <row r="56" spans="1:11">
      <c r="A56">
        <v>50</v>
      </c>
      <c r="B56" s="4">
        <v>95710</v>
      </c>
      <c r="C56" s="4">
        <v>97587</v>
      </c>
      <c r="D56" s="4">
        <v>280</v>
      </c>
      <c r="E56" s="4">
        <v>207</v>
      </c>
      <c r="F56" s="3">
        <f t="shared" si="0"/>
        <v>2.8E-3</v>
      </c>
      <c r="G56" s="3">
        <f t="shared" si="1"/>
        <v>2.0699999999999998E-3</v>
      </c>
      <c r="H56">
        <f t="shared" si="2"/>
        <v>0.95709999999999995</v>
      </c>
      <c r="I56">
        <f t="shared" si="3"/>
        <v>0.97587000000000002</v>
      </c>
      <c r="J56">
        <f t="shared" si="4"/>
        <v>2.925504127050465E-3</v>
      </c>
      <c r="K56">
        <f t="shared" si="5"/>
        <v>2.121184174121553E-3</v>
      </c>
    </row>
    <row r="57" spans="1:11">
      <c r="A57">
        <v>51</v>
      </c>
      <c r="B57" s="4">
        <v>95430</v>
      </c>
      <c r="C57" s="4">
        <v>97380</v>
      </c>
      <c r="D57" s="4">
        <v>296</v>
      </c>
      <c r="E57" s="4">
        <v>243</v>
      </c>
      <c r="F57" s="3">
        <f t="shared" si="0"/>
        <v>2.96E-3</v>
      </c>
      <c r="G57" s="3">
        <f t="shared" si="1"/>
        <v>2.4299999999999999E-3</v>
      </c>
      <c r="H57">
        <f t="shared" si="2"/>
        <v>0.95430000000000004</v>
      </c>
      <c r="I57">
        <f t="shared" si="3"/>
        <v>0.9738</v>
      </c>
      <c r="J57">
        <f t="shared" si="4"/>
        <v>3.1017499738027871E-3</v>
      </c>
      <c r="K57">
        <f t="shared" si="5"/>
        <v>2.4953789279112751E-3</v>
      </c>
    </row>
    <row r="58" spans="1:11">
      <c r="A58">
        <v>52</v>
      </c>
      <c r="B58" s="4">
        <v>95134</v>
      </c>
      <c r="C58" s="4">
        <v>97137</v>
      </c>
      <c r="D58" s="4">
        <v>356</v>
      </c>
      <c r="E58" s="4">
        <v>254</v>
      </c>
      <c r="F58" s="3">
        <f t="shared" si="0"/>
        <v>3.5599999999999998E-3</v>
      </c>
      <c r="G58" s="3">
        <f t="shared" si="1"/>
        <v>2.5400000000000002E-3</v>
      </c>
      <c r="H58">
        <f t="shared" si="2"/>
        <v>0.95133999999999996</v>
      </c>
      <c r="I58">
        <f t="shared" si="3"/>
        <v>0.97136999999999996</v>
      </c>
      <c r="J58">
        <f t="shared" si="4"/>
        <v>3.7420901044842012E-3</v>
      </c>
      <c r="K58">
        <f t="shared" si="5"/>
        <v>2.6148635432430489E-3</v>
      </c>
    </row>
    <row r="59" spans="1:11">
      <c r="A59">
        <v>53</v>
      </c>
      <c r="B59" s="4">
        <v>94778</v>
      </c>
      <c r="C59" s="4">
        <v>96883</v>
      </c>
      <c r="D59" s="4">
        <v>372</v>
      </c>
      <c r="E59" s="4">
        <v>249</v>
      </c>
      <c r="F59" s="3">
        <f t="shared" si="0"/>
        <v>3.7200000000000002E-3</v>
      </c>
      <c r="G59" s="3">
        <f t="shared" si="1"/>
        <v>2.49E-3</v>
      </c>
      <c r="H59">
        <f t="shared" si="2"/>
        <v>0.94777999999999996</v>
      </c>
      <c r="I59">
        <f t="shared" si="3"/>
        <v>0.96882999999999997</v>
      </c>
      <c r="J59">
        <f t="shared" si="4"/>
        <v>3.9249614889531326E-3</v>
      </c>
      <c r="K59">
        <f t="shared" si="5"/>
        <v>2.5701103392752082E-3</v>
      </c>
    </row>
    <row r="60" spans="1:11">
      <c r="A60">
        <v>54</v>
      </c>
      <c r="B60" s="4">
        <v>94406</v>
      </c>
      <c r="C60" s="4">
        <v>96634</v>
      </c>
      <c r="D60" s="4">
        <v>424</v>
      </c>
      <c r="E60" s="4">
        <v>336</v>
      </c>
      <c r="F60" s="3">
        <f t="shared" si="0"/>
        <v>4.2399999999999998E-3</v>
      </c>
      <c r="G60" s="3">
        <f t="shared" si="1"/>
        <v>3.3600000000000001E-3</v>
      </c>
      <c r="H60">
        <f t="shared" si="2"/>
        <v>0.94406000000000001</v>
      </c>
      <c r="I60">
        <f t="shared" si="3"/>
        <v>0.96633999999999998</v>
      </c>
      <c r="J60">
        <f t="shared" si="4"/>
        <v>4.4912399635616378E-3</v>
      </c>
      <c r="K60">
        <f t="shared" si="5"/>
        <v>3.4770370676987399E-3</v>
      </c>
    </row>
    <row r="61" spans="1:11">
      <c r="A61">
        <v>55</v>
      </c>
      <c r="B61" s="4">
        <v>93981</v>
      </c>
      <c r="C61" s="4">
        <v>96298</v>
      </c>
      <c r="D61" s="4">
        <v>467</v>
      </c>
      <c r="E61" s="4">
        <v>246</v>
      </c>
      <c r="F61" s="3">
        <f t="shared" si="0"/>
        <v>4.6699999999999997E-3</v>
      </c>
      <c r="G61" s="3">
        <f t="shared" si="1"/>
        <v>2.4599999999999999E-3</v>
      </c>
      <c r="H61">
        <f t="shared" si="2"/>
        <v>0.93981000000000003</v>
      </c>
      <c r="I61">
        <f t="shared" si="3"/>
        <v>0.96297999999999995</v>
      </c>
      <c r="J61">
        <f t="shared" si="4"/>
        <v>4.9690894968131855E-3</v>
      </c>
      <c r="K61">
        <f t="shared" si="5"/>
        <v>2.5545701883735905E-3</v>
      </c>
    </row>
    <row r="62" spans="1:11">
      <c r="A62">
        <v>56</v>
      </c>
      <c r="B62" s="4">
        <v>93515</v>
      </c>
      <c r="C62" s="4">
        <v>96052</v>
      </c>
      <c r="D62" s="4">
        <v>489</v>
      </c>
      <c r="E62" s="4">
        <v>314</v>
      </c>
      <c r="F62" s="3">
        <f t="shared" si="0"/>
        <v>4.8900000000000002E-3</v>
      </c>
      <c r="G62" s="3">
        <f t="shared" si="1"/>
        <v>3.14E-3</v>
      </c>
      <c r="H62">
        <f t="shared" si="2"/>
        <v>0.93515000000000004</v>
      </c>
      <c r="I62">
        <f t="shared" si="3"/>
        <v>0.96052000000000004</v>
      </c>
      <c r="J62">
        <f t="shared" si="4"/>
        <v>5.2291076297920121E-3</v>
      </c>
      <c r="K62">
        <f t="shared" si="5"/>
        <v>3.2690625910964891E-3</v>
      </c>
    </row>
    <row r="63" spans="1:11">
      <c r="A63">
        <v>57</v>
      </c>
      <c r="B63" s="4">
        <v>93026</v>
      </c>
      <c r="C63" s="4">
        <v>95738</v>
      </c>
      <c r="D63" s="4">
        <v>542</v>
      </c>
      <c r="E63" s="4">
        <v>315</v>
      </c>
      <c r="F63" s="3">
        <f t="shared" si="0"/>
        <v>5.4200000000000003E-3</v>
      </c>
      <c r="G63" s="3">
        <f t="shared" si="1"/>
        <v>3.15E-3</v>
      </c>
      <c r="H63">
        <f t="shared" si="2"/>
        <v>0.93025999999999998</v>
      </c>
      <c r="I63">
        <f t="shared" si="3"/>
        <v>0.95738000000000001</v>
      </c>
      <c r="J63">
        <f t="shared" si="4"/>
        <v>5.8263281233203621E-3</v>
      </c>
      <c r="K63">
        <f t="shared" si="5"/>
        <v>3.2902295849088136E-3</v>
      </c>
    </row>
    <row r="64" spans="1:11">
      <c r="A64">
        <v>58</v>
      </c>
      <c r="B64" s="4">
        <v>92484</v>
      </c>
      <c r="C64" s="4">
        <v>95423</v>
      </c>
      <c r="D64" s="4">
        <v>597</v>
      </c>
      <c r="E64" s="4">
        <v>406</v>
      </c>
      <c r="F64" s="3">
        <f t="shared" si="0"/>
        <v>5.9699999999999996E-3</v>
      </c>
      <c r="G64" s="3">
        <f t="shared" si="1"/>
        <v>4.0600000000000002E-3</v>
      </c>
      <c r="H64">
        <f t="shared" si="2"/>
        <v>0.92484</v>
      </c>
      <c r="I64">
        <f t="shared" si="3"/>
        <v>0.95423000000000002</v>
      </c>
      <c r="J64">
        <f t="shared" si="4"/>
        <v>6.4551706241079533E-3</v>
      </c>
      <c r="K64">
        <f t="shared" si="5"/>
        <v>4.2547394234094503E-3</v>
      </c>
    </row>
    <row r="65" spans="1:11">
      <c r="A65">
        <v>59</v>
      </c>
      <c r="B65" s="4">
        <v>91888</v>
      </c>
      <c r="C65" s="4">
        <v>95017</v>
      </c>
      <c r="D65" s="4">
        <v>679</v>
      </c>
      <c r="E65" s="4">
        <v>399</v>
      </c>
      <c r="F65" s="3">
        <f t="shared" si="0"/>
        <v>6.79E-3</v>
      </c>
      <c r="G65" s="3">
        <f t="shared" si="1"/>
        <v>3.9899999999999996E-3</v>
      </c>
      <c r="H65">
        <f t="shared" si="2"/>
        <v>0.91888000000000003</v>
      </c>
      <c r="I65">
        <f t="shared" si="3"/>
        <v>0.95016999999999996</v>
      </c>
      <c r="J65">
        <f t="shared" si="4"/>
        <v>7.3894306111788261E-3</v>
      </c>
      <c r="K65">
        <f t="shared" si="5"/>
        <v>4.1992485555216435E-3</v>
      </c>
    </row>
    <row r="66" spans="1:11">
      <c r="A66">
        <v>60</v>
      </c>
      <c r="B66" s="4">
        <v>91209</v>
      </c>
      <c r="C66" s="4">
        <v>94617</v>
      </c>
      <c r="D66" s="4">
        <v>724</v>
      </c>
      <c r="E66" s="4">
        <v>412</v>
      </c>
      <c r="F66" s="3">
        <f t="shared" si="0"/>
        <v>7.2399999999999999E-3</v>
      </c>
      <c r="G66" s="3">
        <f t="shared" si="1"/>
        <v>4.1200000000000004E-3</v>
      </c>
      <c r="H66">
        <f t="shared" si="2"/>
        <v>0.91208999999999996</v>
      </c>
      <c r="I66">
        <f t="shared" si="3"/>
        <v>0.94616999999999996</v>
      </c>
      <c r="J66">
        <f t="shared" si="4"/>
        <v>7.937813154403622E-3</v>
      </c>
      <c r="K66">
        <f t="shared" si="5"/>
        <v>4.3543972013485952E-3</v>
      </c>
    </row>
    <row r="67" spans="1:11">
      <c r="A67">
        <v>61</v>
      </c>
      <c r="B67" s="4">
        <v>90485</v>
      </c>
      <c r="C67" s="4">
        <v>94205</v>
      </c>
      <c r="D67" s="4">
        <v>751</v>
      </c>
      <c r="E67" s="4">
        <v>450</v>
      </c>
      <c r="F67" s="3">
        <f t="shared" si="0"/>
        <v>7.5100000000000002E-3</v>
      </c>
      <c r="G67" s="3">
        <f t="shared" si="1"/>
        <v>4.4999999999999997E-3</v>
      </c>
      <c r="H67">
        <f t="shared" si="2"/>
        <v>0.90485000000000004</v>
      </c>
      <c r="I67">
        <f t="shared" si="3"/>
        <v>0.94205000000000005</v>
      </c>
      <c r="J67">
        <f t="shared" si="4"/>
        <v>8.2997181853345856E-3</v>
      </c>
      <c r="K67">
        <f t="shared" si="5"/>
        <v>4.776816517170001E-3</v>
      </c>
    </row>
    <row r="68" spans="1:11">
      <c r="A68">
        <v>62</v>
      </c>
      <c r="B68" s="4">
        <v>89734</v>
      </c>
      <c r="C68" s="4">
        <v>93755</v>
      </c>
      <c r="D68" s="4">
        <v>881</v>
      </c>
      <c r="E68" s="4">
        <v>594</v>
      </c>
      <c r="F68" s="3">
        <f t="shared" si="0"/>
        <v>8.8100000000000001E-3</v>
      </c>
      <c r="G68" s="3">
        <f t="shared" si="1"/>
        <v>5.94E-3</v>
      </c>
      <c r="H68">
        <f t="shared" si="2"/>
        <v>0.89734000000000003</v>
      </c>
      <c r="I68">
        <f t="shared" si="3"/>
        <v>0.93754999999999999</v>
      </c>
      <c r="J68">
        <f t="shared" si="4"/>
        <v>9.8179062562685267E-3</v>
      </c>
      <c r="K68">
        <f t="shared" si="5"/>
        <v>6.3356620980214388E-3</v>
      </c>
    </row>
    <row r="69" spans="1:11">
      <c r="A69">
        <v>63</v>
      </c>
      <c r="B69" s="4">
        <v>88853</v>
      </c>
      <c r="C69" s="4">
        <v>93162</v>
      </c>
      <c r="D69" s="4">
        <v>903</v>
      </c>
      <c r="E69" s="4">
        <v>678</v>
      </c>
      <c r="F69" s="3">
        <f t="shared" si="0"/>
        <v>9.0299999999999998E-3</v>
      </c>
      <c r="G69" s="3">
        <f t="shared" si="1"/>
        <v>6.7799999999999996E-3</v>
      </c>
      <c r="H69">
        <f t="shared" si="2"/>
        <v>0.88853000000000004</v>
      </c>
      <c r="I69">
        <f t="shared" si="3"/>
        <v>0.93162</v>
      </c>
      <c r="J69">
        <f t="shared" si="4"/>
        <v>1.0162853252000495E-2</v>
      </c>
      <c r="K69">
        <f t="shared" si="5"/>
        <v>7.2776453918979838E-3</v>
      </c>
    </row>
    <row r="70" spans="1:11">
      <c r="A70">
        <v>64</v>
      </c>
      <c r="B70" s="4">
        <v>87950</v>
      </c>
      <c r="C70" s="4">
        <v>92484</v>
      </c>
      <c r="D70" s="4">
        <v>990</v>
      </c>
      <c r="E70" s="4">
        <v>678</v>
      </c>
      <c r="F70" s="3">
        <f t="shared" si="0"/>
        <v>9.9000000000000008E-3</v>
      </c>
      <c r="G70" s="3">
        <f t="shared" si="1"/>
        <v>6.7799999999999996E-3</v>
      </c>
      <c r="H70">
        <f t="shared" si="2"/>
        <v>0.87949999999999995</v>
      </c>
      <c r="I70">
        <f t="shared" si="3"/>
        <v>0.92484</v>
      </c>
      <c r="J70">
        <f t="shared" si="4"/>
        <v>1.1256395679363276E-2</v>
      </c>
      <c r="K70">
        <f t="shared" si="5"/>
        <v>7.3309977942130526E-3</v>
      </c>
    </row>
    <row r="71" spans="1:11">
      <c r="A71">
        <v>65</v>
      </c>
      <c r="B71" s="4">
        <v>86960</v>
      </c>
      <c r="C71" s="4">
        <v>91806</v>
      </c>
      <c r="D71" s="4">
        <v>1069</v>
      </c>
      <c r="E71" s="4">
        <v>739</v>
      </c>
      <c r="F71" s="3">
        <f t="shared" ref="F71:F111" si="6">D71/$B$6</f>
        <v>1.069E-2</v>
      </c>
      <c r="G71" s="3">
        <f t="shared" ref="G71:G111" si="7">E71/$C$6</f>
        <v>7.3899999999999999E-3</v>
      </c>
      <c r="H71">
        <f t="shared" ref="H71:H111" si="8">B71/$B$6</f>
        <v>0.86960000000000004</v>
      </c>
      <c r="I71">
        <f t="shared" ref="I71:I111" si="9">C71/$C$6</f>
        <v>0.91805999999999999</v>
      </c>
      <c r="J71">
        <f t="shared" ref="J71:J111" si="10">F71/H71</f>
        <v>1.2293008279668812E-2</v>
      </c>
      <c r="K71">
        <f t="shared" ref="K71:K111" si="11">G71/I71</f>
        <v>8.0495828159379557E-3</v>
      </c>
    </row>
    <row r="72" spans="1:11">
      <c r="A72">
        <v>66</v>
      </c>
      <c r="B72" s="4">
        <v>85891</v>
      </c>
      <c r="C72" s="4">
        <v>91067</v>
      </c>
      <c r="D72" s="4">
        <v>1226</v>
      </c>
      <c r="E72" s="4">
        <v>753</v>
      </c>
      <c r="F72" s="3">
        <f t="shared" si="6"/>
        <v>1.226E-2</v>
      </c>
      <c r="G72" s="3">
        <f t="shared" si="7"/>
        <v>7.5300000000000002E-3</v>
      </c>
      <c r="H72">
        <f t="shared" si="8"/>
        <v>0.85890999999999995</v>
      </c>
      <c r="I72">
        <f t="shared" si="9"/>
        <v>0.91066999999999998</v>
      </c>
      <c r="J72">
        <f t="shared" si="10"/>
        <v>1.4273905298576103E-2</v>
      </c>
      <c r="K72">
        <f t="shared" si="11"/>
        <v>8.2686373768763657E-3</v>
      </c>
    </row>
    <row r="73" spans="1:11">
      <c r="A73">
        <v>67</v>
      </c>
      <c r="B73" s="4">
        <v>84665</v>
      </c>
      <c r="C73" s="4">
        <v>90314</v>
      </c>
      <c r="D73" s="4">
        <v>1385</v>
      </c>
      <c r="E73" s="4">
        <v>842</v>
      </c>
      <c r="F73" s="3">
        <f t="shared" si="6"/>
        <v>1.3849999999999999E-2</v>
      </c>
      <c r="G73" s="3">
        <f t="shared" si="7"/>
        <v>8.4200000000000004E-3</v>
      </c>
      <c r="H73">
        <f t="shared" si="8"/>
        <v>0.84665000000000001</v>
      </c>
      <c r="I73">
        <f t="shared" si="9"/>
        <v>0.90314000000000005</v>
      </c>
      <c r="J73">
        <f t="shared" si="10"/>
        <v>1.6358589736018423E-2</v>
      </c>
      <c r="K73">
        <f t="shared" si="11"/>
        <v>9.3230285448546186E-3</v>
      </c>
    </row>
    <row r="74" spans="1:11">
      <c r="A74">
        <v>68</v>
      </c>
      <c r="B74" s="4">
        <v>83280</v>
      </c>
      <c r="C74" s="4">
        <v>89472</v>
      </c>
      <c r="D74" s="4">
        <v>1440</v>
      </c>
      <c r="E74" s="4">
        <v>820</v>
      </c>
      <c r="F74" s="3">
        <f t="shared" si="6"/>
        <v>1.44E-2</v>
      </c>
      <c r="G74" s="3">
        <f t="shared" si="7"/>
        <v>8.2000000000000007E-3</v>
      </c>
      <c r="H74">
        <f t="shared" si="8"/>
        <v>0.83279999999999998</v>
      </c>
      <c r="I74">
        <f t="shared" si="9"/>
        <v>0.89471999999999996</v>
      </c>
      <c r="J74">
        <f t="shared" si="10"/>
        <v>1.7291066282420751E-2</v>
      </c>
      <c r="K74">
        <f t="shared" si="11"/>
        <v>9.1648783977110165E-3</v>
      </c>
    </row>
    <row r="75" spans="1:11">
      <c r="A75">
        <v>69</v>
      </c>
      <c r="B75" s="4">
        <v>81840</v>
      </c>
      <c r="C75" s="4">
        <v>88652</v>
      </c>
      <c r="D75" s="4">
        <v>1515</v>
      </c>
      <c r="E75" s="4">
        <v>1081</v>
      </c>
      <c r="F75" s="3">
        <f t="shared" si="6"/>
        <v>1.515E-2</v>
      </c>
      <c r="G75" s="3">
        <f t="shared" si="7"/>
        <v>1.081E-2</v>
      </c>
      <c r="H75">
        <f t="shared" si="8"/>
        <v>0.81840000000000002</v>
      </c>
      <c r="I75">
        <f t="shared" si="9"/>
        <v>0.88651999999999997</v>
      </c>
      <c r="J75">
        <f t="shared" si="10"/>
        <v>1.8511730205278593E-2</v>
      </c>
      <c r="K75">
        <f t="shared" si="11"/>
        <v>1.2193746333980057E-2</v>
      </c>
    </row>
    <row r="76" spans="1:11">
      <c r="A76">
        <v>70</v>
      </c>
      <c r="B76" s="4">
        <v>80325</v>
      </c>
      <c r="C76" s="4">
        <v>87570</v>
      </c>
      <c r="D76" s="4">
        <v>1420</v>
      </c>
      <c r="E76" s="4">
        <v>1160</v>
      </c>
      <c r="F76" s="3">
        <f t="shared" si="6"/>
        <v>1.4200000000000001E-2</v>
      </c>
      <c r="G76" s="3">
        <f t="shared" si="7"/>
        <v>1.1599999999999999E-2</v>
      </c>
      <c r="H76">
        <f t="shared" si="8"/>
        <v>0.80325000000000002</v>
      </c>
      <c r="I76">
        <f t="shared" si="9"/>
        <v>0.87570000000000003</v>
      </c>
      <c r="J76">
        <f t="shared" si="10"/>
        <v>1.7678182384064739E-2</v>
      </c>
      <c r="K76">
        <f t="shared" si="11"/>
        <v>1.3246545620646338E-2</v>
      </c>
    </row>
    <row r="77" spans="1:11">
      <c r="A77">
        <v>71</v>
      </c>
      <c r="B77" s="4">
        <v>78905</v>
      </c>
      <c r="C77" s="4">
        <v>86411</v>
      </c>
      <c r="D77" s="4">
        <v>1858</v>
      </c>
      <c r="E77" s="4">
        <v>1197</v>
      </c>
      <c r="F77" s="3">
        <f t="shared" si="6"/>
        <v>1.8579999999999999E-2</v>
      </c>
      <c r="G77" s="3">
        <f t="shared" si="7"/>
        <v>1.197E-2</v>
      </c>
      <c r="H77">
        <f t="shared" si="8"/>
        <v>0.78905000000000003</v>
      </c>
      <c r="I77">
        <f t="shared" si="9"/>
        <v>0.86411000000000004</v>
      </c>
      <c r="J77">
        <f t="shared" si="10"/>
        <v>2.3547303719662883E-2</v>
      </c>
      <c r="K77">
        <f t="shared" si="11"/>
        <v>1.3852403050537546E-2</v>
      </c>
    </row>
    <row r="78" spans="1:11">
      <c r="A78">
        <v>72</v>
      </c>
      <c r="B78" s="4">
        <v>77047</v>
      </c>
      <c r="C78" s="4">
        <v>85214</v>
      </c>
      <c r="D78" s="4">
        <v>1850</v>
      </c>
      <c r="E78" s="4">
        <v>1187</v>
      </c>
      <c r="F78" s="3">
        <f t="shared" si="6"/>
        <v>1.8499999999999999E-2</v>
      </c>
      <c r="G78" s="3">
        <f t="shared" si="7"/>
        <v>1.187E-2</v>
      </c>
      <c r="H78">
        <f t="shared" si="8"/>
        <v>0.77046999999999999</v>
      </c>
      <c r="I78">
        <f t="shared" si="9"/>
        <v>0.85214000000000001</v>
      </c>
      <c r="J78">
        <f t="shared" si="10"/>
        <v>2.4011317767077239E-2</v>
      </c>
      <c r="K78">
        <f t="shared" si="11"/>
        <v>1.3929635975309222E-2</v>
      </c>
    </row>
    <row r="79" spans="1:11">
      <c r="A79">
        <v>73</v>
      </c>
      <c r="B79" s="4">
        <v>75197</v>
      </c>
      <c r="C79" s="4">
        <v>84027</v>
      </c>
      <c r="D79" s="4">
        <v>2232</v>
      </c>
      <c r="E79" s="4">
        <v>1365</v>
      </c>
      <c r="F79" s="3">
        <f t="shared" si="6"/>
        <v>2.232E-2</v>
      </c>
      <c r="G79" s="3">
        <f t="shared" si="7"/>
        <v>1.3650000000000001E-2</v>
      </c>
      <c r="H79">
        <f t="shared" si="8"/>
        <v>0.75197000000000003</v>
      </c>
      <c r="I79">
        <f t="shared" si="9"/>
        <v>0.84026999999999996</v>
      </c>
      <c r="J79">
        <f t="shared" si="10"/>
        <v>2.9682035187573969E-2</v>
      </c>
      <c r="K79">
        <f t="shared" si="11"/>
        <v>1.6244778464065125E-2</v>
      </c>
    </row>
    <row r="80" spans="1:11">
      <c r="A80">
        <v>74</v>
      </c>
      <c r="B80" s="4">
        <v>72965</v>
      </c>
      <c r="C80" s="4">
        <v>82662</v>
      </c>
      <c r="D80" s="4">
        <v>2324</v>
      </c>
      <c r="E80" s="4">
        <v>1517</v>
      </c>
      <c r="F80" s="3">
        <f t="shared" si="6"/>
        <v>2.324E-2</v>
      </c>
      <c r="G80" s="3">
        <f t="shared" si="7"/>
        <v>1.5169999999999999E-2</v>
      </c>
      <c r="H80">
        <f t="shared" si="8"/>
        <v>0.72965000000000002</v>
      </c>
      <c r="I80">
        <f t="shared" si="9"/>
        <v>0.82662000000000002</v>
      </c>
      <c r="J80">
        <f t="shared" si="10"/>
        <v>3.185088741177277E-2</v>
      </c>
      <c r="K80">
        <f t="shared" si="11"/>
        <v>1.8351842442718539E-2</v>
      </c>
    </row>
    <row r="81" spans="1:11">
      <c r="A81">
        <v>75</v>
      </c>
      <c r="B81" s="4">
        <v>70642</v>
      </c>
      <c r="C81" s="4">
        <v>81146</v>
      </c>
      <c r="D81" s="4">
        <v>2465</v>
      </c>
      <c r="E81" s="4">
        <v>1772</v>
      </c>
      <c r="F81" s="3">
        <f t="shared" si="6"/>
        <v>2.4649999999999998E-2</v>
      </c>
      <c r="G81" s="3">
        <f t="shared" si="7"/>
        <v>1.772E-2</v>
      </c>
      <c r="H81">
        <f t="shared" si="8"/>
        <v>0.70642000000000005</v>
      </c>
      <c r="I81">
        <f t="shared" si="9"/>
        <v>0.81145999999999996</v>
      </c>
      <c r="J81">
        <f t="shared" si="10"/>
        <v>3.4894255542028817E-2</v>
      </c>
      <c r="K81">
        <f t="shared" si="11"/>
        <v>2.1837182362654969E-2</v>
      </c>
    </row>
    <row r="82" spans="1:11">
      <c r="A82">
        <v>76</v>
      </c>
      <c r="B82" s="4">
        <v>68176</v>
      </c>
      <c r="C82" s="4">
        <v>79373</v>
      </c>
      <c r="D82" s="4">
        <v>2547</v>
      </c>
      <c r="E82" s="4">
        <v>1805</v>
      </c>
      <c r="F82" s="3">
        <f t="shared" si="6"/>
        <v>2.547E-2</v>
      </c>
      <c r="G82" s="3">
        <f t="shared" si="7"/>
        <v>1.805E-2</v>
      </c>
      <c r="H82">
        <f t="shared" si="8"/>
        <v>0.68176000000000003</v>
      </c>
      <c r="I82">
        <f t="shared" si="9"/>
        <v>0.79373000000000005</v>
      </c>
      <c r="J82">
        <f t="shared" si="10"/>
        <v>3.7359187984041302E-2</v>
      </c>
      <c r="K82">
        <f t="shared" si="11"/>
        <v>2.2740730475098583E-2</v>
      </c>
    </row>
    <row r="83" spans="1:11">
      <c r="A83">
        <v>77</v>
      </c>
      <c r="B83" s="4">
        <v>65629</v>
      </c>
      <c r="C83" s="4">
        <v>77568</v>
      </c>
      <c r="D83" s="4">
        <v>2912</v>
      </c>
      <c r="E83" s="4">
        <v>2068</v>
      </c>
      <c r="F83" s="3">
        <f t="shared" si="6"/>
        <v>2.912E-2</v>
      </c>
      <c r="G83" s="3">
        <f t="shared" si="7"/>
        <v>2.068E-2</v>
      </c>
      <c r="H83">
        <f t="shared" si="8"/>
        <v>0.65629000000000004</v>
      </c>
      <c r="I83">
        <f t="shared" si="9"/>
        <v>0.77568000000000004</v>
      </c>
      <c r="J83">
        <f t="shared" si="10"/>
        <v>4.437062883786131E-2</v>
      </c>
      <c r="K83">
        <f t="shared" si="11"/>
        <v>2.6660478547854784E-2</v>
      </c>
    </row>
    <row r="84" spans="1:11">
      <c r="A84">
        <v>78</v>
      </c>
      <c r="B84" s="4">
        <v>62717</v>
      </c>
      <c r="C84" s="4">
        <v>75500</v>
      </c>
      <c r="D84" s="4">
        <v>3375</v>
      </c>
      <c r="E84" s="4">
        <v>2155</v>
      </c>
      <c r="F84" s="3">
        <f t="shared" si="6"/>
        <v>3.3750000000000002E-2</v>
      </c>
      <c r="G84" s="3">
        <f t="shared" si="7"/>
        <v>2.155E-2</v>
      </c>
      <c r="H84">
        <f t="shared" si="8"/>
        <v>0.62717000000000001</v>
      </c>
      <c r="I84">
        <f t="shared" si="9"/>
        <v>0.755</v>
      </c>
      <c r="J84">
        <f t="shared" si="10"/>
        <v>5.3813160706028672E-2</v>
      </c>
      <c r="K84">
        <f t="shared" si="11"/>
        <v>2.8543046357615894E-2</v>
      </c>
    </row>
    <row r="85" spans="1:11">
      <c r="A85">
        <v>79</v>
      </c>
      <c r="B85" s="4">
        <v>59342</v>
      </c>
      <c r="C85" s="4">
        <v>73345</v>
      </c>
      <c r="D85" s="4">
        <v>3125</v>
      </c>
      <c r="E85" s="4">
        <v>2627</v>
      </c>
      <c r="F85" s="3">
        <f t="shared" si="6"/>
        <v>3.125E-2</v>
      </c>
      <c r="G85" s="3">
        <f t="shared" si="7"/>
        <v>2.6270000000000002E-2</v>
      </c>
      <c r="H85">
        <f t="shared" si="8"/>
        <v>0.59341999999999995</v>
      </c>
      <c r="I85">
        <f t="shared" si="9"/>
        <v>0.73345000000000005</v>
      </c>
      <c r="J85">
        <f t="shared" si="10"/>
        <v>5.2660847291968592E-2</v>
      </c>
      <c r="K85">
        <f t="shared" si="11"/>
        <v>3.5817029109005388E-2</v>
      </c>
    </row>
    <row r="86" spans="1:11">
      <c r="A86">
        <v>80</v>
      </c>
      <c r="B86" s="4">
        <v>56218</v>
      </c>
      <c r="C86" s="4">
        <v>70718</v>
      </c>
      <c r="D86" s="4">
        <v>3482</v>
      </c>
      <c r="E86" s="4">
        <v>2943</v>
      </c>
      <c r="F86" s="3">
        <f t="shared" si="6"/>
        <v>3.4819999999999997E-2</v>
      </c>
      <c r="G86" s="3">
        <f t="shared" si="7"/>
        <v>2.9430000000000001E-2</v>
      </c>
      <c r="H86">
        <f t="shared" si="8"/>
        <v>0.56218000000000001</v>
      </c>
      <c r="I86">
        <f t="shared" si="9"/>
        <v>0.70718000000000003</v>
      </c>
      <c r="J86">
        <f t="shared" si="10"/>
        <v>6.1937457753744346E-2</v>
      </c>
      <c r="K86">
        <f t="shared" si="11"/>
        <v>4.1615995927486639E-2</v>
      </c>
    </row>
    <row r="87" spans="1:11">
      <c r="A87">
        <v>81</v>
      </c>
      <c r="B87" s="4">
        <v>52736</v>
      </c>
      <c r="C87" s="4">
        <v>67775</v>
      </c>
      <c r="D87" s="4">
        <v>3674</v>
      </c>
      <c r="E87" s="4">
        <v>3137</v>
      </c>
      <c r="F87" s="3">
        <f t="shared" si="6"/>
        <v>3.6740000000000002E-2</v>
      </c>
      <c r="G87" s="3">
        <f t="shared" si="7"/>
        <v>3.1370000000000002E-2</v>
      </c>
      <c r="H87">
        <f t="shared" si="8"/>
        <v>0.52736000000000005</v>
      </c>
      <c r="I87">
        <f t="shared" si="9"/>
        <v>0.67774999999999996</v>
      </c>
      <c r="J87">
        <f t="shared" si="10"/>
        <v>6.9667779126213594E-2</v>
      </c>
      <c r="K87">
        <f t="shared" si="11"/>
        <v>4.628550350424198E-2</v>
      </c>
    </row>
    <row r="88" spans="1:11">
      <c r="A88">
        <v>82</v>
      </c>
      <c r="B88" s="4">
        <v>49062</v>
      </c>
      <c r="C88" s="4">
        <v>64637</v>
      </c>
      <c r="D88" s="4">
        <v>3939</v>
      </c>
      <c r="E88" s="4">
        <v>3327</v>
      </c>
      <c r="F88" s="3">
        <f t="shared" si="6"/>
        <v>3.9390000000000001E-2</v>
      </c>
      <c r="G88" s="3">
        <f t="shared" si="7"/>
        <v>3.3270000000000001E-2</v>
      </c>
      <c r="H88">
        <f t="shared" si="8"/>
        <v>0.49062</v>
      </c>
      <c r="I88">
        <f t="shared" si="9"/>
        <v>0.64637</v>
      </c>
      <c r="J88">
        <f t="shared" si="10"/>
        <v>8.0286168521462642E-2</v>
      </c>
      <c r="K88">
        <f t="shared" si="11"/>
        <v>5.1472067082321271E-2</v>
      </c>
    </row>
    <row r="89" spans="1:11">
      <c r="A89">
        <v>83</v>
      </c>
      <c r="B89" s="4">
        <v>45123</v>
      </c>
      <c r="C89" s="4">
        <v>61311</v>
      </c>
      <c r="D89" s="4">
        <v>4114</v>
      </c>
      <c r="E89" s="4">
        <v>3802</v>
      </c>
      <c r="F89" s="3">
        <f t="shared" si="6"/>
        <v>4.1140000000000003E-2</v>
      </c>
      <c r="G89" s="3">
        <f t="shared" si="7"/>
        <v>3.8019999999999998E-2</v>
      </c>
      <c r="H89">
        <f t="shared" si="8"/>
        <v>0.45123000000000002</v>
      </c>
      <c r="I89">
        <f t="shared" si="9"/>
        <v>0.61311000000000004</v>
      </c>
      <c r="J89">
        <f t="shared" si="10"/>
        <v>9.1173015978547531E-2</v>
      </c>
      <c r="K89">
        <f t="shared" si="11"/>
        <v>6.201171078599272E-2</v>
      </c>
    </row>
    <row r="90" spans="1:11">
      <c r="A90">
        <v>84</v>
      </c>
      <c r="B90" s="4">
        <v>41009</v>
      </c>
      <c r="C90" s="4">
        <v>57508</v>
      </c>
      <c r="D90" s="4">
        <v>3908</v>
      </c>
      <c r="E90" s="4">
        <v>3913</v>
      </c>
      <c r="F90" s="3">
        <f t="shared" si="6"/>
        <v>3.9079999999999997E-2</v>
      </c>
      <c r="G90" s="3">
        <f t="shared" si="7"/>
        <v>3.9129999999999998E-2</v>
      </c>
      <c r="H90">
        <f t="shared" si="8"/>
        <v>0.41009000000000001</v>
      </c>
      <c r="I90">
        <f t="shared" si="9"/>
        <v>0.57508000000000004</v>
      </c>
      <c r="J90">
        <f t="shared" si="10"/>
        <v>9.5296154502670136E-2</v>
      </c>
      <c r="K90">
        <f t="shared" si="11"/>
        <v>6.8042707101620636E-2</v>
      </c>
    </row>
    <row r="91" spans="1:11">
      <c r="A91">
        <v>85</v>
      </c>
      <c r="B91" s="4">
        <v>37100</v>
      </c>
      <c r="C91" s="4">
        <v>53595</v>
      </c>
      <c r="D91" s="4">
        <v>4390</v>
      </c>
      <c r="E91" s="4">
        <v>4333</v>
      </c>
      <c r="F91" s="3">
        <f t="shared" si="6"/>
        <v>4.3900000000000002E-2</v>
      </c>
      <c r="G91" s="3">
        <f t="shared" si="7"/>
        <v>4.333E-2</v>
      </c>
      <c r="H91">
        <f t="shared" si="8"/>
        <v>0.371</v>
      </c>
      <c r="I91">
        <f t="shared" si="9"/>
        <v>0.53595000000000004</v>
      </c>
      <c r="J91">
        <f t="shared" si="10"/>
        <v>0.11832884097035042</v>
      </c>
      <c r="K91">
        <f t="shared" si="11"/>
        <v>8.0847093945330711E-2</v>
      </c>
    </row>
    <row r="92" spans="1:11">
      <c r="A92">
        <v>86</v>
      </c>
      <c r="B92" s="4">
        <v>32711</v>
      </c>
      <c r="C92" s="4">
        <v>49262</v>
      </c>
      <c r="D92" s="4">
        <v>4034</v>
      </c>
      <c r="E92" s="4">
        <v>4228</v>
      </c>
      <c r="F92" s="3">
        <f t="shared" si="6"/>
        <v>4.0340000000000001E-2</v>
      </c>
      <c r="G92" s="3">
        <f t="shared" si="7"/>
        <v>4.2279999999999998E-2</v>
      </c>
      <c r="H92">
        <f t="shared" si="8"/>
        <v>0.32711000000000001</v>
      </c>
      <c r="I92">
        <f t="shared" si="9"/>
        <v>0.49262</v>
      </c>
      <c r="J92">
        <f t="shared" si="10"/>
        <v>0.12332242976368805</v>
      </c>
      <c r="K92">
        <f t="shared" si="11"/>
        <v>8.5826803621452633E-2</v>
      </c>
    </row>
    <row r="93" spans="1:11">
      <c r="A93">
        <v>87</v>
      </c>
      <c r="B93" s="4">
        <v>28676</v>
      </c>
      <c r="C93" s="4">
        <v>45034</v>
      </c>
      <c r="D93" s="4">
        <v>3996</v>
      </c>
      <c r="E93" s="4">
        <v>4643</v>
      </c>
      <c r="F93" s="3">
        <f t="shared" si="6"/>
        <v>3.9960000000000002E-2</v>
      </c>
      <c r="G93" s="3">
        <f t="shared" si="7"/>
        <v>4.6429999999999999E-2</v>
      </c>
      <c r="H93">
        <f t="shared" si="8"/>
        <v>0.28676000000000001</v>
      </c>
      <c r="I93">
        <f t="shared" si="9"/>
        <v>0.45034000000000002</v>
      </c>
      <c r="J93">
        <f t="shared" si="10"/>
        <v>0.13934997907657973</v>
      </c>
      <c r="K93">
        <f t="shared" si="11"/>
        <v>0.10309988009059821</v>
      </c>
    </row>
    <row r="94" spans="1:11">
      <c r="A94">
        <v>88</v>
      </c>
      <c r="B94" s="4">
        <v>24681</v>
      </c>
      <c r="C94" s="4">
        <v>40391</v>
      </c>
      <c r="D94" s="4">
        <v>3742</v>
      </c>
      <c r="E94" s="4">
        <v>4548</v>
      </c>
      <c r="F94" s="3">
        <f t="shared" si="6"/>
        <v>3.7420000000000002E-2</v>
      </c>
      <c r="G94" s="3">
        <f t="shared" si="7"/>
        <v>4.548E-2</v>
      </c>
      <c r="H94">
        <f t="shared" si="8"/>
        <v>0.24681</v>
      </c>
      <c r="I94">
        <f t="shared" si="9"/>
        <v>0.40390999999999999</v>
      </c>
      <c r="J94">
        <f t="shared" si="10"/>
        <v>0.15161460232567564</v>
      </c>
      <c r="K94">
        <f t="shared" si="11"/>
        <v>0.11259934143744894</v>
      </c>
    </row>
    <row r="95" spans="1:11">
      <c r="A95">
        <v>89</v>
      </c>
      <c r="B95" s="4">
        <v>20939</v>
      </c>
      <c r="C95" s="4">
        <v>35843</v>
      </c>
      <c r="D95" s="4">
        <v>3545</v>
      </c>
      <c r="E95" s="4">
        <v>4765</v>
      </c>
      <c r="F95" s="3">
        <f t="shared" si="6"/>
        <v>3.5450000000000002E-2</v>
      </c>
      <c r="G95" s="3">
        <f t="shared" si="7"/>
        <v>4.7649999999999998E-2</v>
      </c>
      <c r="H95">
        <f t="shared" si="8"/>
        <v>0.20938999999999999</v>
      </c>
      <c r="I95">
        <f t="shared" si="9"/>
        <v>0.35843000000000003</v>
      </c>
      <c r="J95">
        <f t="shared" si="10"/>
        <v>0.16930130378719138</v>
      </c>
      <c r="K95">
        <f t="shared" si="11"/>
        <v>0.13294088106464302</v>
      </c>
    </row>
    <row r="96" spans="1:11">
      <c r="A96">
        <v>90</v>
      </c>
      <c r="B96" s="4">
        <v>17394</v>
      </c>
      <c r="C96" s="4">
        <v>31078</v>
      </c>
      <c r="D96" s="4">
        <v>3348</v>
      </c>
      <c r="E96" s="4">
        <v>4029</v>
      </c>
      <c r="F96" s="3">
        <f t="shared" si="6"/>
        <v>3.3480000000000003E-2</v>
      </c>
      <c r="G96" s="3">
        <f t="shared" si="7"/>
        <v>4.0289999999999999E-2</v>
      </c>
      <c r="H96">
        <f t="shared" si="8"/>
        <v>0.17394000000000001</v>
      </c>
      <c r="I96">
        <f t="shared" si="9"/>
        <v>0.31078</v>
      </c>
      <c r="J96">
        <f t="shared" si="10"/>
        <v>0.19248016557433598</v>
      </c>
      <c r="K96">
        <f t="shared" si="11"/>
        <v>0.12964154707510137</v>
      </c>
    </row>
    <row r="97" spans="1:11">
      <c r="A97">
        <v>91</v>
      </c>
      <c r="B97" s="4">
        <v>14047</v>
      </c>
      <c r="C97" s="4">
        <v>27049</v>
      </c>
      <c r="D97" s="4">
        <v>2804</v>
      </c>
      <c r="E97" s="4">
        <v>4427</v>
      </c>
      <c r="F97" s="3">
        <f t="shared" si="6"/>
        <v>2.8039999999999999E-2</v>
      </c>
      <c r="G97" s="3">
        <f t="shared" si="7"/>
        <v>4.4269999999999997E-2</v>
      </c>
      <c r="H97">
        <f t="shared" si="8"/>
        <v>0.14047000000000001</v>
      </c>
      <c r="I97">
        <f t="shared" si="9"/>
        <v>0.27049000000000001</v>
      </c>
      <c r="J97">
        <f t="shared" si="10"/>
        <v>0.19961557627963264</v>
      </c>
      <c r="K97">
        <f t="shared" si="11"/>
        <v>0.16366593959111242</v>
      </c>
    </row>
    <row r="98" spans="1:11">
      <c r="A98">
        <v>92</v>
      </c>
      <c r="B98" s="4">
        <v>11243</v>
      </c>
      <c r="C98" s="4">
        <v>22622</v>
      </c>
      <c r="D98" s="4">
        <v>2546</v>
      </c>
      <c r="E98" s="4">
        <v>4159</v>
      </c>
      <c r="F98" s="3">
        <f t="shared" si="6"/>
        <v>2.546E-2</v>
      </c>
      <c r="G98" s="3">
        <f t="shared" si="7"/>
        <v>4.1590000000000002E-2</v>
      </c>
      <c r="H98">
        <f t="shared" si="8"/>
        <v>0.11243</v>
      </c>
      <c r="I98">
        <f t="shared" si="9"/>
        <v>0.22622</v>
      </c>
      <c r="J98">
        <f t="shared" si="10"/>
        <v>0.22645201458685404</v>
      </c>
      <c r="K98">
        <f t="shared" si="11"/>
        <v>0.18384758199982318</v>
      </c>
    </row>
    <row r="99" spans="1:11">
      <c r="A99">
        <v>93</v>
      </c>
      <c r="B99" s="4">
        <v>8697</v>
      </c>
      <c r="C99" s="4">
        <v>18464</v>
      </c>
      <c r="D99" s="4">
        <v>2218</v>
      </c>
      <c r="E99" s="4">
        <v>3674</v>
      </c>
      <c r="F99" s="3">
        <f t="shared" si="6"/>
        <v>2.2179999999999998E-2</v>
      </c>
      <c r="G99" s="3">
        <f t="shared" si="7"/>
        <v>3.6740000000000002E-2</v>
      </c>
      <c r="H99">
        <f t="shared" si="8"/>
        <v>8.6970000000000006E-2</v>
      </c>
      <c r="I99">
        <f t="shared" si="9"/>
        <v>0.18464</v>
      </c>
      <c r="J99">
        <f t="shared" si="10"/>
        <v>0.25503047027710701</v>
      </c>
      <c r="K99">
        <f t="shared" si="11"/>
        <v>0.19898180242634317</v>
      </c>
    </row>
    <row r="100" spans="1:11">
      <c r="A100">
        <v>94</v>
      </c>
      <c r="B100" s="4">
        <v>6479</v>
      </c>
      <c r="C100" s="4">
        <v>14790</v>
      </c>
      <c r="D100" s="4">
        <v>1693</v>
      </c>
      <c r="E100" s="4">
        <v>3202</v>
      </c>
      <c r="F100" s="3">
        <f t="shared" si="6"/>
        <v>1.6930000000000001E-2</v>
      </c>
      <c r="G100" s="3">
        <f t="shared" si="7"/>
        <v>3.202E-2</v>
      </c>
      <c r="H100">
        <f t="shared" si="8"/>
        <v>6.479E-2</v>
      </c>
      <c r="I100">
        <f t="shared" si="9"/>
        <v>0.1479</v>
      </c>
      <c r="J100">
        <f t="shared" si="10"/>
        <v>0.2613057570612749</v>
      </c>
      <c r="K100">
        <f t="shared" si="11"/>
        <v>0.21649763353617307</v>
      </c>
    </row>
    <row r="101" spans="1:11">
      <c r="A101">
        <v>95</v>
      </c>
      <c r="B101" s="4">
        <v>4786</v>
      </c>
      <c r="C101" s="4">
        <v>11587</v>
      </c>
      <c r="D101" s="4">
        <v>1385</v>
      </c>
      <c r="E101" s="4">
        <v>2919</v>
      </c>
      <c r="F101" s="3">
        <f t="shared" si="6"/>
        <v>1.3849999999999999E-2</v>
      </c>
      <c r="G101" s="3">
        <f t="shared" si="7"/>
        <v>2.9190000000000001E-2</v>
      </c>
      <c r="H101">
        <f t="shared" si="8"/>
        <v>4.786E-2</v>
      </c>
      <c r="I101">
        <f t="shared" si="9"/>
        <v>0.11587</v>
      </c>
      <c r="J101">
        <f t="shared" si="10"/>
        <v>0.28938570831592142</v>
      </c>
      <c r="K101">
        <f t="shared" si="11"/>
        <v>0.25192025545870372</v>
      </c>
    </row>
    <row r="102" spans="1:11">
      <c r="A102">
        <v>96</v>
      </c>
      <c r="B102" s="4">
        <v>3401</v>
      </c>
      <c r="C102" s="4">
        <v>8668</v>
      </c>
      <c r="D102" s="4">
        <v>1049</v>
      </c>
      <c r="E102" s="4">
        <v>2213</v>
      </c>
      <c r="F102" s="3">
        <f t="shared" si="6"/>
        <v>1.0489999999999999E-2</v>
      </c>
      <c r="G102" s="3">
        <f t="shared" si="7"/>
        <v>2.213E-2</v>
      </c>
      <c r="H102">
        <f t="shared" si="8"/>
        <v>3.4009999999999999E-2</v>
      </c>
      <c r="I102">
        <f t="shared" si="9"/>
        <v>8.6679999999999993E-2</v>
      </c>
      <c r="J102">
        <f t="shared" si="10"/>
        <v>0.30843869450161715</v>
      </c>
      <c r="K102">
        <f t="shared" si="11"/>
        <v>0.25530687586525153</v>
      </c>
    </row>
    <row r="103" spans="1:11">
      <c r="A103">
        <v>97</v>
      </c>
      <c r="B103" s="4">
        <v>2353</v>
      </c>
      <c r="C103" s="4">
        <v>6455</v>
      </c>
      <c r="D103" s="4">
        <v>698</v>
      </c>
      <c r="E103" s="4">
        <v>1997</v>
      </c>
      <c r="F103" s="3">
        <f t="shared" si="6"/>
        <v>6.9800000000000001E-3</v>
      </c>
      <c r="G103" s="3">
        <f t="shared" si="7"/>
        <v>1.9970000000000002E-2</v>
      </c>
      <c r="H103">
        <f t="shared" si="8"/>
        <v>2.3529999999999999E-2</v>
      </c>
      <c r="I103">
        <f t="shared" si="9"/>
        <v>6.4549999999999996E-2</v>
      </c>
      <c r="J103">
        <f t="shared" si="10"/>
        <v>0.29664258393540166</v>
      </c>
      <c r="K103">
        <f t="shared" si="11"/>
        <v>0.30937257939581725</v>
      </c>
    </row>
    <row r="104" spans="1:11">
      <c r="A104">
        <v>98</v>
      </c>
      <c r="B104" s="4">
        <v>1654</v>
      </c>
      <c r="C104" s="4">
        <v>4458</v>
      </c>
      <c r="D104" s="4">
        <v>618</v>
      </c>
      <c r="E104" s="4">
        <v>1244</v>
      </c>
      <c r="F104" s="3">
        <f t="shared" si="6"/>
        <v>6.1799999999999997E-3</v>
      </c>
      <c r="G104" s="3">
        <f t="shared" si="7"/>
        <v>1.244E-2</v>
      </c>
      <c r="H104">
        <f t="shared" si="8"/>
        <v>1.6539999999999999E-2</v>
      </c>
      <c r="I104">
        <f t="shared" si="9"/>
        <v>4.4580000000000002E-2</v>
      </c>
      <c r="J104">
        <f t="shared" si="10"/>
        <v>0.37363966142684402</v>
      </c>
      <c r="K104">
        <f t="shared" si="11"/>
        <v>0.27904890085240014</v>
      </c>
    </row>
    <row r="105" spans="1:11">
      <c r="A105">
        <v>99</v>
      </c>
      <c r="B105" s="4">
        <v>1037</v>
      </c>
      <c r="C105" s="4">
        <v>3214</v>
      </c>
      <c r="D105" s="4">
        <v>355</v>
      </c>
      <c r="E105" s="4">
        <v>1132</v>
      </c>
      <c r="F105" s="3">
        <f t="shared" si="6"/>
        <v>3.5500000000000002E-3</v>
      </c>
      <c r="G105" s="3">
        <f t="shared" si="7"/>
        <v>1.132E-2</v>
      </c>
      <c r="H105">
        <f t="shared" si="8"/>
        <v>1.0370000000000001E-2</v>
      </c>
      <c r="I105">
        <f t="shared" si="9"/>
        <v>3.2140000000000002E-2</v>
      </c>
      <c r="J105">
        <f t="shared" si="10"/>
        <v>0.34233365477338473</v>
      </c>
      <c r="K105">
        <f t="shared" si="11"/>
        <v>0.35220908525202238</v>
      </c>
    </row>
    <row r="106" spans="1:11">
      <c r="A106">
        <v>100</v>
      </c>
      <c r="B106" s="4">
        <v>681</v>
      </c>
      <c r="C106" s="4">
        <v>2082</v>
      </c>
      <c r="D106" s="4">
        <v>261</v>
      </c>
      <c r="E106" s="4">
        <v>750</v>
      </c>
      <c r="F106" s="3">
        <f t="shared" si="6"/>
        <v>2.6099999999999999E-3</v>
      </c>
      <c r="G106" s="3">
        <f t="shared" si="7"/>
        <v>7.4999999999999997E-3</v>
      </c>
      <c r="H106">
        <f t="shared" si="8"/>
        <v>6.8100000000000001E-3</v>
      </c>
      <c r="I106">
        <f t="shared" si="9"/>
        <v>2.0820000000000002E-2</v>
      </c>
      <c r="J106">
        <f t="shared" si="10"/>
        <v>0.38325991189427311</v>
      </c>
      <c r="K106">
        <f t="shared" si="11"/>
        <v>0.36023054755043221</v>
      </c>
    </row>
    <row r="107" spans="1:11">
      <c r="A107">
        <v>101</v>
      </c>
      <c r="B107" s="4">
        <v>420</v>
      </c>
      <c r="C107" s="4">
        <v>1332</v>
      </c>
      <c r="D107" s="4">
        <v>155</v>
      </c>
      <c r="E107" s="4">
        <v>518</v>
      </c>
      <c r="F107" s="3">
        <f t="shared" si="6"/>
        <v>1.5499999999999999E-3</v>
      </c>
      <c r="G107" s="3">
        <f t="shared" si="7"/>
        <v>5.1799999999999997E-3</v>
      </c>
      <c r="H107">
        <f t="shared" si="8"/>
        <v>4.1999999999999997E-3</v>
      </c>
      <c r="I107">
        <f t="shared" si="9"/>
        <v>1.332E-2</v>
      </c>
      <c r="J107">
        <f t="shared" si="10"/>
        <v>0.36904761904761907</v>
      </c>
      <c r="K107">
        <f t="shared" si="11"/>
        <v>0.38888888888888884</v>
      </c>
    </row>
    <row r="108" spans="1:11">
      <c r="A108">
        <v>102</v>
      </c>
      <c r="B108" s="4">
        <v>265</v>
      </c>
      <c r="C108" s="4">
        <v>815</v>
      </c>
      <c r="D108" s="4">
        <v>112</v>
      </c>
      <c r="E108" s="4">
        <v>339</v>
      </c>
      <c r="F108" s="3">
        <f t="shared" si="6"/>
        <v>1.1199999999999999E-3</v>
      </c>
      <c r="G108" s="3">
        <f t="shared" si="7"/>
        <v>3.3899999999999998E-3</v>
      </c>
      <c r="H108">
        <f t="shared" si="8"/>
        <v>2.65E-3</v>
      </c>
      <c r="I108">
        <f t="shared" si="9"/>
        <v>8.1499999999999993E-3</v>
      </c>
      <c r="J108">
        <f t="shared" si="10"/>
        <v>0.42264150943396223</v>
      </c>
      <c r="K108">
        <f t="shared" si="11"/>
        <v>0.41595092024539876</v>
      </c>
    </row>
    <row r="109" spans="1:11">
      <c r="A109">
        <v>103</v>
      </c>
      <c r="B109" s="4">
        <v>153</v>
      </c>
      <c r="C109" s="4">
        <v>476</v>
      </c>
      <c r="D109" s="4">
        <v>67</v>
      </c>
      <c r="E109" s="4">
        <v>242</v>
      </c>
      <c r="F109" s="3">
        <f t="shared" si="6"/>
        <v>6.7000000000000002E-4</v>
      </c>
      <c r="G109" s="3">
        <f t="shared" si="7"/>
        <v>2.4199999999999998E-3</v>
      </c>
      <c r="H109">
        <f t="shared" si="8"/>
        <v>1.5299999999999999E-3</v>
      </c>
      <c r="I109">
        <f t="shared" si="9"/>
        <v>4.7600000000000003E-3</v>
      </c>
      <c r="J109">
        <f t="shared" si="10"/>
        <v>0.4379084967320262</v>
      </c>
      <c r="K109">
        <f t="shared" si="11"/>
        <v>0.50840336134453779</v>
      </c>
    </row>
    <row r="110" spans="1:11">
      <c r="A110">
        <v>104</v>
      </c>
      <c r="B110" s="4">
        <v>86</v>
      </c>
      <c r="C110" s="4">
        <v>234</v>
      </c>
      <c r="D110" s="4">
        <v>35</v>
      </c>
      <c r="E110" s="4">
        <v>80</v>
      </c>
      <c r="F110" s="3">
        <f t="shared" si="6"/>
        <v>3.5E-4</v>
      </c>
      <c r="G110" s="3">
        <f t="shared" si="7"/>
        <v>8.0000000000000004E-4</v>
      </c>
      <c r="H110">
        <f t="shared" si="8"/>
        <v>8.5999999999999998E-4</v>
      </c>
      <c r="I110">
        <f t="shared" si="9"/>
        <v>2.3400000000000001E-3</v>
      </c>
      <c r="J110">
        <f t="shared" si="10"/>
        <v>0.40697674418604651</v>
      </c>
      <c r="K110">
        <f t="shared" si="11"/>
        <v>0.34188034188034189</v>
      </c>
    </row>
    <row r="111" spans="1:11">
      <c r="A111">
        <v>105</v>
      </c>
      <c r="B111" s="4">
        <v>51</v>
      </c>
      <c r="C111" s="4">
        <v>154</v>
      </c>
      <c r="D111" s="4">
        <v>31</v>
      </c>
      <c r="E111" s="4">
        <v>50</v>
      </c>
      <c r="F111" s="3">
        <f t="shared" si="6"/>
        <v>3.1E-4</v>
      </c>
      <c r="G111" s="3">
        <f t="shared" si="7"/>
        <v>5.0000000000000001E-4</v>
      </c>
      <c r="H111">
        <f t="shared" si="8"/>
        <v>5.1000000000000004E-4</v>
      </c>
      <c r="I111">
        <f t="shared" si="9"/>
        <v>1.5399999999999999E-3</v>
      </c>
      <c r="J111">
        <f t="shared" si="10"/>
        <v>0.60784313725490191</v>
      </c>
      <c r="K111">
        <f t="shared" si="11"/>
        <v>0.32467532467532467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G20"/>
  <sheetViews>
    <sheetView workbookViewId="0">
      <selection activeCell="R17" sqref="R17"/>
    </sheetView>
  </sheetViews>
  <sheetFormatPr defaultRowHeight="15"/>
  <sheetData>
    <row r="6" spans="1:7">
      <c r="A6" s="1" t="s">
        <v>5</v>
      </c>
      <c r="B6" s="1" t="s">
        <v>6</v>
      </c>
      <c r="C6" s="1" t="s">
        <v>0</v>
      </c>
      <c r="D6" s="1" t="s">
        <v>1</v>
      </c>
      <c r="E6" s="1" t="s">
        <v>2</v>
      </c>
      <c r="F6" s="1" t="s">
        <v>4</v>
      </c>
      <c r="G6" s="1" t="s">
        <v>7</v>
      </c>
    </row>
    <row r="7" spans="1:7">
      <c r="A7">
        <v>0</v>
      </c>
      <c r="B7">
        <v>1</v>
      </c>
      <c r="C7">
        <v>1</v>
      </c>
      <c r="D7">
        <v>45</v>
      </c>
      <c r="E7">
        <f>D7/$D$20</f>
        <v>7.6923076923076927E-2</v>
      </c>
      <c r="F7">
        <f>SUM(D7:$D$19)/$D$20</f>
        <v>1</v>
      </c>
      <c r="G7">
        <f>E7/F7</f>
        <v>7.6923076923076927E-2</v>
      </c>
    </row>
    <row r="8" spans="1:7">
      <c r="A8">
        <v>1</v>
      </c>
      <c r="B8">
        <v>2</v>
      </c>
      <c r="C8">
        <v>2</v>
      </c>
      <c r="D8">
        <v>41</v>
      </c>
      <c r="E8">
        <f t="shared" ref="E8:E18" si="0">D8/$D$20</f>
        <v>7.0085470085470086E-2</v>
      </c>
      <c r="F8">
        <f>SUM(D8:$D$19)/$D$20</f>
        <v>0.92307692307692313</v>
      </c>
      <c r="G8">
        <f t="shared" ref="G8:G18" si="1">E8/F8</f>
        <v>7.5925925925925924E-2</v>
      </c>
    </row>
    <row r="9" spans="1:7">
      <c r="A9">
        <v>2</v>
      </c>
      <c r="B9">
        <v>3</v>
      </c>
      <c r="C9">
        <v>3</v>
      </c>
      <c r="D9">
        <v>37</v>
      </c>
      <c r="E9">
        <f t="shared" si="0"/>
        <v>6.3247863247863245E-2</v>
      </c>
      <c r="F9">
        <f>SUM(D9:$D$19)/$D$20</f>
        <v>0.85299145299145296</v>
      </c>
      <c r="G9">
        <f t="shared" si="1"/>
        <v>7.4148296593186377E-2</v>
      </c>
    </row>
    <row r="10" spans="1:7">
      <c r="A10">
        <v>3</v>
      </c>
      <c r="B10">
        <v>4</v>
      </c>
      <c r="C10">
        <v>4</v>
      </c>
      <c r="D10">
        <v>35</v>
      </c>
      <c r="E10">
        <f t="shared" si="0"/>
        <v>5.9829059829059832E-2</v>
      </c>
      <c r="F10">
        <f>SUM(D10:$D$19)/$D$20</f>
        <v>0.78974358974358971</v>
      </c>
      <c r="G10">
        <f t="shared" si="1"/>
        <v>7.575757575757576E-2</v>
      </c>
    </row>
    <row r="11" spans="1:7">
      <c r="A11">
        <v>4</v>
      </c>
      <c r="B11">
        <v>5</v>
      </c>
      <c r="C11">
        <v>5</v>
      </c>
      <c r="D11">
        <v>33</v>
      </c>
      <c r="E11">
        <f t="shared" si="0"/>
        <v>5.6410256410256411E-2</v>
      </c>
      <c r="F11">
        <f>SUM(D11:$D$19)/$D$20</f>
        <v>0.72991452991452987</v>
      </c>
      <c r="G11">
        <f t="shared" si="1"/>
        <v>7.7283372365339581E-2</v>
      </c>
    </row>
    <row r="12" spans="1:7">
      <c r="A12">
        <v>5</v>
      </c>
      <c r="B12">
        <v>6</v>
      </c>
      <c r="C12">
        <v>6</v>
      </c>
      <c r="D12">
        <v>30</v>
      </c>
      <c r="E12">
        <f t="shared" si="0"/>
        <v>5.128205128205128E-2</v>
      </c>
      <c r="F12">
        <f>SUM(D12:$D$19)/$D$20</f>
        <v>0.67350427350427355</v>
      </c>
      <c r="G12">
        <f t="shared" si="1"/>
        <v>7.6142131979695424E-2</v>
      </c>
    </row>
    <row r="13" spans="1:7">
      <c r="A13">
        <v>6</v>
      </c>
      <c r="B13">
        <v>7</v>
      </c>
      <c r="C13">
        <v>7</v>
      </c>
      <c r="D13">
        <v>28</v>
      </c>
      <c r="E13">
        <f t="shared" si="0"/>
        <v>4.7863247863247867E-2</v>
      </c>
      <c r="F13">
        <f>SUM(D13:$D$19)/$D$20</f>
        <v>0.62222222222222223</v>
      </c>
      <c r="G13">
        <f t="shared" si="1"/>
        <v>7.6923076923076927E-2</v>
      </c>
    </row>
    <row r="14" spans="1:7">
      <c r="A14">
        <v>7</v>
      </c>
      <c r="B14">
        <v>8</v>
      </c>
      <c r="C14">
        <v>8</v>
      </c>
      <c r="D14">
        <v>24</v>
      </c>
      <c r="E14">
        <f t="shared" si="0"/>
        <v>4.1025641025641026E-2</v>
      </c>
      <c r="F14">
        <f>SUM(D14:$D$19)/$D$20</f>
        <v>0.57435897435897432</v>
      </c>
      <c r="G14">
        <f t="shared" si="1"/>
        <v>7.1428571428571438E-2</v>
      </c>
    </row>
    <row r="15" spans="1:7">
      <c r="A15">
        <v>8</v>
      </c>
      <c r="B15">
        <v>9</v>
      </c>
      <c r="C15">
        <v>9</v>
      </c>
      <c r="D15">
        <v>20</v>
      </c>
      <c r="E15">
        <f t="shared" si="0"/>
        <v>3.4188034188034191E-2</v>
      </c>
      <c r="F15">
        <f>SUM(D15:$D$19)/$D$20</f>
        <v>0.53333333333333333</v>
      </c>
      <c r="G15">
        <f t="shared" si="1"/>
        <v>6.4102564102564111E-2</v>
      </c>
    </row>
    <row r="16" spans="1:7">
      <c r="A16">
        <v>9</v>
      </c>
      <c r="B16">
        <v>10</v>
      </c>
      <c r="C16">
        <v>10</v>
      </c>
      <c r="D16">
        <v>16</v>
      </c>
      <c r="E16">
        <f t="shared" si="0"/>
        <v>2.735042735042735E-2</v>
      </c>
      <c r="F16">
        <f>SUM(D16:$D$19)/$D$20</f>
        <v>0.49914529914529915</v>
      </c>
      <c r="G16">
        <f t="shared" si="1"/>
        <v>5.4794520547945202E-2</v>
      </c>
    </row>
    <row r="17" spans="1:7">
      <c r="A17">
        <v>10</v>
      </c>
      <c r="B17">
        <v>11</v>
      </c>
      <c r="C17">
        <v>11</v>
      </c>
      <c r="D17">
        <v>14</v>
      </c>
      <c r="E17">
        <f t="shared" si="0"/>
        <v>2.3931623931623933E-2</v>
      </c>
      <c r="F17">
        <f>SUM(D17:$D$19)/$D$20</f>
        <v>0.47179487179487178</v>
      </c>
      <c r="G17">
        <f t="shared" si="1"/>
        <v>5.0724637681159424E-2</v>
      </c>
    </row>
    <row r="18" spans="1:7">
      <c r="A18">
        <v>11</v>
      </c>
      <c r="B18">
        <v>12</v>
      </c>
      <c r="C18">
        <v>12</v>
      </c>
      <c r="D18">
        <v>12</v>
      </c>
      <c r="E18">
        <f t="shared" si="0"/>
        <v>2.0512820512820513E-2</v>
      </c>
      <c r="F18">
        <f>SUM(D18:$D$19)/$D$20</f>
        <v>0.44786324786324788</v>
      </c>
      <c r="G18">
        <f t="shared" si="1"/>
        <v>4.5801526717557252E-2</v>
      </c>
    </row>
    <row r="19" spans="1:7">
      <c r="A19" t="s">
        <v>13</v>
      </c>
      <c r="D19">
        <v>250</v>
      </c>
    </row>
    <row r="20" spans="1:7">
      <c r="C20" t="s">
        <v>3</v>
      </c>
      <c r="D20">
        <f>SUM(D7:D19)</f>
        <v>585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Forced exit</vt:lpstr>
      <vt:lpstr>Forced exit Life length</vt:lpstr>
      <vt:lpstr>Not forced exit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Kjersti Helene H.</dc:creator>
  <cp:lastModifiedBy>Simenm</cp:lastModifiedBy>
  <dcterms:created xsi:type="dcterms:W3CDTF">2010-11-23T12:31:16Z</dcterms:created>
  <dcterms:modified xsi:type="dcterms:W3CDTF">2010-11-24T08:12:36Z</dcterms:modified>
</cp:coreProperties>
</file>